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nevans_goengineer_com/Documents/Desktop/price sheets 0705 final/"/>
    </mc:Choice>
  </mc:AlternateContent>
  <xr:revisionPtr revIDLastSave="2" documentId="8_{40473E45-C921-41E7-9F29-4FABBF448F4F}" xr6:coauthVersionLast="47" xr6:coauthVersionMax="47" xr10:uidLastSave="{7A7E3B99-B77F-4734-865E-05A4D74FF212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H47" i="1"/>
  <c r="H41" i="1"/>
  <c r="H40" i="1"/>
  <c r="H37" i="1"/>
  <c r="H43" i="1"/>
  <c r="H44" i="1" l="1"/>
  <c r="H42" i="1"/>
  <c r="H39" i="1" l="1"/>
  <c r="H38" i="1"/>
  <c r="H35" i="1"/>
  <c r="H45" i="1" l="1"/>
  <c r="H46" i="1"/>
  <c r="H48" i="1"/>
  <c r="H49" i="1"/>
  <c r="H51" i="1"/>
  <c r="H34" i="1"/>
  <c r="H36" i="1"/>
  <c r="H33" i="1" l="1"/>
  <c r="H27" i="1" s="1"/>
  <c r="H29" i="1" s="1"/>
</calcChain>
</file>

<file path=xl/sharedStrings.xml><?xml version="1.0" encoding="utf-8"?>
<sst xmlns="http://schemas.openxmlformats.org/spreadsheetml/2006/main" count="82" uniqueCount="77">
  <si>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</si>
  <si>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</si>
  <si>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</si>
  <si>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</si>
  <si>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</si>
  <si>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</si>
  <si>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</si>
  <si>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</si>
  <si>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</si>
  <si>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</si>
  <si>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</si>
  <si>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</si>
  <si>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Order Total*</t>
  </si>
  <si>
    <t>supplies@goengineer.com</t>
  </si>
  <si>
    <t>Email this Form to:</t>
  </si>
  <si>
    <t>YOUR PRINTER INFORMATION</t>
  </si>
  <si>
    <t xml:space="preserve">  Technical Support email: AMSupport@goengineer.com</t>
  </si>
  <si>
    <t>GoEngineer Online Store</t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</si>
  <si>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</si>
  <si>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</si>
  <si>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</si>
  <si>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</si>
  <si>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</si>
  <si>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</si>
  <si>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 xml:space="preserve">Description </t>
  </si>
  <si>
    <t>Consumables</t>
  </si>
  <si>
    <t>CREDIT CARD:  Use our online store OR submit this form for a formal quote and receive a secure online link to pay by credit card.</t>
  </si>
  <si>
    <t>*Accounts Payable Email: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</si>
  <si>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</si>
  <si>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</si>
  <si>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</si>
  <si>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</si>
  <si>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</si>
  <si>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</si>
  <si>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</si>
  <si>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</si>
  <si>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</si>
  <si>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>USD H350 CONSUMABLE ORDER FORM</t>
  </si>
  <si>
    <t>X3D-01147-S</t>
  </si>
  <si>
    <t>LENS CLEANING WIPES, PRE-MOISTENED, BOX OF 100PCS</t>
  </si>
  <si>
    <t>X3D-01148-S</t>
  </si>
  <si>
    <t>COTTON-TIPPED SWAPS, BAG OF 100PCS</t>
  </si>
  <si>
    <t>X3D-01325-S</t>
  </si>
  <si>
    <t>WET WIPES</t>
  </si>
  <si>
    <t>X3D-01326-S</t>
  </si>
  <si>
    <t>MIRROR</t>
  </si>
  <si>
    <t>X3D-01327-S</t>
  </si>
  <si>
    <t>GLOVES, HEAT RESISTANT</t>
  </si>
  <si>
    <t>X3D-01329-S</t>
  </si>
  <si>
    <t>GLOVES, LATEX</t>
  </si>
  <si>
    <t>X3D-01332-S</t>
  </si>
  <si>
    <t>X3D-01333-S</t>
  </si>
  <si>
    <t>COTTON-TIPPED SWABS, BAG OF 100PCS</t>
  </si>
  <si>
    <t>X3D-01011</t>
  </si>
  <si>
    <t>4 KG HAF CARTRIDGE, H SERIES</t>
  </si>
  <si>
    <t>X3D-01012</t>
  </si>
  <si>
    <t>4 KG FLUSH CARTRIDGE, H SERIES</t>
  </si>
  <si>
    <t>X3D-01013</t>
  </si>
  <si>
    <t>HAF CLEANING BOTTLE</t>
  </si>
  <si>
    <t>X3D-01014</t>
  </si>
  <si>
    <t>STRATASYS HIGH YIELD PA11 - 20 KG</t>
  </si>
  <si>
    <t>X3D-01342</t>
  </si>
  <si>
    <t>SAF™ PA12, PACK OF 1X10KG</t>
  </si>
  <si>
    <t>X3D-01338</t>
  </si>
  <si>
    <t>4 KG WASTE DISPOSAL CARTRIDGE, H SERIES</t>
  </si>
  <si>
    <t>X3D-1328-S</t>
  </si>
  <si>
    <t>TOOTHPICK TOOL</t>
  </si>
  <si>
    <t>X3D-01330-S</t>
  </si>
  <si>
    <t>POWDER SCOOP</t>
  </si>
  <si>
    <t>X3D-01331-S</t>
  </si>
  <si>
    <t>SPATULA</t>
  </si>
  <si>
    <t>HAF CLEANING BOTTLE, PACK OF 6</t>
  </si>
  <si>
    <t>X3D-01343</t>
  </si>
  <si>
    <t>SAF™ PP, PACK OF 2X10KG</t>
  </si>
  <si>
    <t>SURCHARGE TOTAL**</t>
  </si>
  <si>
    <t>** As of June 8, 2025 Stratasys introduced a 5% Trade Risk Surcharge on all Materials, Spare Parts, and Hardware**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</si>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</sst>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3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7" applyNumberFormat="0" applyAlignment="0" applyProtection="0"/>
    <xf numFmtId="0" fontId="12" fillId="10" borderId="28" applyNumberFormat="0" applyAlignment="0" applyProtection="0"/>
    <xf numFmtId="0" fontId="13" fillId="10" borderId="27" applyNumberFormat="0" applyAlignment="0" applyProtection="0"/>
    <xf numFmtId="0" fontId="14" fillId="0" borderId="29" applyNumberFormat="0" applyFill="0" applyAlignment="0" applyProtection="0"/>
    <xf numFmtId="0" fontId="2" fillId="11" borderId="30" applyNumberFormat="0" applyAlignment="0" applyProtection="0"/>
    <xf numFmtId="0" fontId="15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7" applyNumberFormat="0" applyAlignment="0" applyProtection="0"/>
    <xf numFmtId="0" fontId="2" fillId="11" borderId="30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7" applyNumberFormat="0" applyAlignment="0" applyProtection="0"/>
    <xf numFmtId="0" fontId="14" fillId="0" borderId="29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1" fillId="12" borderId="31" applyNumberFormat="0" applyFont="0" applyAlignment="0" applyProtection="0"/>
    <xf numFmtId="0" fontId="12" fillId="10" borderId="28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6" fillId="0" borderId="0" xfId="0" applyFont="1"/>
    <xf numFmtId="0" fontId="28" fillId="0" borderId="11" xfId="0" applyFont="1" applyBorder="1"/>
    <xf numFmtId="0" fontId="30" fillId="0" borderId="47" xfId="2" applyFont="1" applyBorder="1" applyAlignment="1">
      <alignment vertical="center"/>
    </xf>
    <xf numFmtId="0" fontId="28" fillId="0" borderId="44" xfId="0" applyFont="1" applyBorder="1"/>
    <xf numFmtId="0" fontId="28" fillId="0" borderId="47" xfId="0" applyFont="1" applyBorder="1"/>
    <xf numFmtId="0" fontId="28" fillId="0" borderId="48" xfId="0" applyFont="1" applyBorder="1"/>
    <xf numFmtId="0" fontId="28" fillId="0" borderId="37" xfId="0" applyFont="1" applyBorder="1"/>
    <xf numFmtId="0" fontId="28" fillId="0" borderId="41" xfId="0" applyFont="1" applyBorder="1" applyAlignment="1">
      <alignment horizontal="right"/>
    </xf>
    <xf numFmtId="0" fontId="28" fillId="0" borderId="46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4" borderId="11" xfId="0" applyFont="1" applyFill="1" applyBorder="1" applyAlignment="1">
      <alignment horizontal="left"/>
    </xf>
    <xf numFmtId="0" fontId="28" fillId="0" borderId="40" xfId="0" applyFont="1" applyBorder="1" applyAlignment="1">
      <alignment horizontal="right"/>
    </xf>
    <xf numFmtId="0" fontId="33" fillId="0" borderId="42" xfId="2" applyFont="1" applyBorder="1" applyAlignment="1">
      <alignment vertical="center"/>
    </xf>
    <xf numFmtId="0" fontId="36" fillId="0" borderId="5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36" fillId="0" borderId="51" xfId="0" applyFont="1" applyBorder="1" applyAlignment="1" applyProtection="1">
      <alignment horizontal="left" vertical="center"/>
      <protection locked="0"/>
    </xf>
    <xf numFmtId="0" fontId="36" fillId="0" borderId="50" xfId="0" applyFont="1" applyBorder="1" applyAlignment="1" applyProtection="1">
      <alignment horizontal="left" vertical="center"/>
      <protection locked="0"/>
    </xf>
    <xf numFmtId="44" fontId="39" fillId="0" borderId="19" xfId="0" applyNumberFormat="1" applyFont="1" applyBorder="1" applyAlignment="1">
      <alignment vertic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39" fillId="0" borderId="0" xfId="0" applyFont="1"/>
    <xf numFmtId="0" fontId="36" fillId="3" borderId="7" xfId="0" applyFont="1" applyFill="1" applyBorder="1" applyAlignment="1" applyProtection="1">
      <alignment horizontal="center"/>
      <protection locked="0"/>
    </xf>
    <xf numFmtId="0" fontId="43" fillId="0" borderId="1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32" fillId="0" borderId="0" xfId="2" applyFont="1" applyBorder="1" applyAlignment="1">
      <alignment vertical="center"/>
    </xf>
    <xf numFmtId="0" fontId="36" fillId="3" borderId="10" xfId="0" applyFont="1" applyFill="1" applyBorder="1" applyAlignment="1" applyProtection="1">
      <alignment horizontal="center"/>
      <protection locked="0"/>
    </xf>
    <xf numFmtId="0" fontId="35" fillId="38" borderId="23" xfId="0" applyFont="1" applyFill="1" applyBorder="1" applyAlignment="1">
      <alignment horizontal="center" vertical="center"/>
    </xf>
    <xf numFmtId="0" fontId="35" fillId="38" borderId="22" xfId="0" applyFont="1" applyFill="1" applyBorder="1" applyAlignment="1">
      <alignment horizontal="center" vertical="center"/>
    </xf>
    <xf numFmtId="0" fontId="35" fillId="38" borderId="19" xfId="0" applyFont="1" applyFill="1" applyBorder="1" applyAlignment="1">
      <alignment horizontal="center" vertical="center"/>
    </xf>
    <xf numFmtId="0" fontId="36" fillId="0" borderId="51" xfId="0" applyFont="1" applyBorder="1" applyAlignment="1" applyProtection="1">
      <alignment horizontal="left" vertical="center" wrapText="1"/>
      <protection locked="0"/>
    </xf>
    <xf numFmtId="44" fontId="39" fillId="4" borderId="19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8" fillId="0" borderId="46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35" fillId="38" borderId="2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38" fillId="0" borderId="34" xfId="65" applyFont="1" applyBorder="1" applyAlignment="1" applyProtection="1">
      <alignment horizontal="center" vertical="center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44" fontId="39" fillId="0" borderId="21" xfId="0" applyNumberFormat="1" applyFont="1" applyBorder="1" applyAlignment="1">
      <alignment vertical="center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/>
    <xf numFmtId="44" fontId="41" fillId="0" borderId="8" xfId="610" applyFont="1" applyFill="1" applyBorder="1" applyAlignment="1">
      <alignment horizontal="center" vertical="center" readingOrder="1"/>
    </xf>
    <xf numFmtId="44" fontId="41" fillId="0" borderId="8" xfId="610" applyFont="1" applyFill="1" applyBorder="1" applyAlignment="1" applyProtection="1">
      <alignment horizontal="center" vertical="center" readingOrder="1"/>
    </xf>
    <xf numFmtId="44" fontId="41" fillId="0" borderId="20" xfId="610" applyFont="1" applyFill="1" applyBorder="1" applyAlignment="1">
      <alignment horizontal="center" vertical="center" readingOrder="1"/>
    </xf>
    <xf numFmtId="0" fontId="40" fillId="4" borderId="8" xfId="0" applyFont="1" applyFill="1" applyBorder="1" applyAlignment="1">
      <alignment horizontal="left" vertical="center"/>
    </xf>
    <xf numFmtId="0" fontId="40" fillId="4" borderId="20" xfId="0" applyFont="1" applyFill="1" applyBorder="1" applyAlignment="1">
      <alignment horizontal="left" vertical="center"/>
    </xf>
    <xf numFmtId="0" fontId="46" fillId="0" borderId="8" xfId="0" applyFont="1" applyBorder="1" applyAlignment="1">
      <alignment horizontal="left"/>
    </xf>
    <xf numFmtId="0" fontId="27" fillId="4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/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horizontal="left"/>
    </xf>
    <xf numFmtId="0" fontId="46" fillId="0" borderId="8" xfId="0" applyFont="1" applyBorder="1"/>
    <xf numFmtId="0" fontId="39" fillId="0" borderId="8" xfId="0" applyFont="1" applyBorder="1"/>
    <xf numFmtId="0" fontId="40" fillId="0" borderId="61" xfId="0" applyFont="1" applyBorder="1" applyAlignment="1" applyProtection="1">
      <alignment horizontal="center" vertical="center"/>
      <protection locked="0"/>
    </xf>
    <xf numFmtId="44" fontId="41" fillId="0" borderId="62" xfId="610" applyFont="1" applyFill="1" applyBorder="1" applyAlignment="1">
      <alignment horizontal="center" vertical="center" readingOrder="1"/>
    </xf>
    <xf numFmtId="44" fontId="39" fillId="0" borderId="63" xfId="0" applyNumberFormat="1" applyFont="1" applyBorder="1" applyAlignment="1">
      <alignment vertical="center"/>
    </xf>
    <xf numFmtId="0" fontId="39" fillId="0" borderId="8" xfId="0" applyFont="1" applyBorder="1" applyAlignment="1">
      <alignment horizontal="left" vertical="center"/>
    </xf>
    <xf numFmtId="0" fontId="37" fillId="37" borderId="11" xfId="0" applyFont="1" applyFill="1" applyBorder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17" fillId="37" borderId="0" xfId="0" applyFont="1" applyFill="1"/>
    <xf numFmtId="0" fontId="45" fillId="37" borderId="0" xfId="2" applyFont="1" applyFill="1" applyBorder="1" applyAlignment="1">
      <alignment vertical="center"/>
    </xf>
    <xf numFmtId="0" fontId="48" fillId="4" borderId="64" xfId="2" applyFont="1" applyFill="1" applyBorder="1" applyAlignment="1" applyProtection="1">
      <alignment vertical="center"/>
    </xf>
    <xf numFmtId="0" fontId="17" fillId="0" borderId="0" xfId="0" applyFont="1"/>
    <xf numFmtId="0" fontId="49" fillId="37" borderId="0" xfId="0" applyFont="1" applyFill="1" applyAlignment="1">
      <alignment horizontal="left" vertical="center"/>
    </xf>
    <xf numFmtId="44" fontId="40" fillId="4" borderId="65" xfId="2" applyNumberFormat="1" applyFont="1" applyFill="1" applyBorder="1" applyAlignment="1" applyProtection="1">
      <alignment vertical="center"/>
    </xf>
    <xf numFmtId="0" fontId="1" fillId="0" borderId="0" xfId="0" applyFont="1"/>
    <xf numFmtId="0" fontId="36" fillId="37" borderId="11" xfId="0" applyFont="1" applyFill="1" applyBorder="1" applyAlignment="1" applyProtection="1">
      <alignment horizontal="left"/>
      <protection locked="0"/>
    </xf>
    <xf numFmtId="0" fontId="36" fillId="37" borderId="0" xfId="0" applyFont="1" applyFill="1" applyAlignment="1" applyProtection="1">
      <alignment horizontal="left"/>
      <protection locked="0"/>
    </xf>
    <xf numFmtId="44" fontId="17" fillId="4" borderId="65" xfId="1" applyFont="1" applyFill="1" applyBorder="1" applyAlignment="1" applyProtection="1">
      <alignment horizontal="center" vertical="center"/>
    </xf>
    <xf numFmtId="0" fontId="48" fillId="37" borderId="0" xfId="0" applyFont="1" applyFill="1" applyAlignment="1" applyProtection="1">
      <alignment horizontal="left"/>
      <protection locked="0"/>
    </xf>
    <xf numFmtId="164" fontId="42" fillId="3" borderId="33" xfId="1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9" xfId="0" applyFont="1" applyBorder="1" applyAlignment="1">
      <alignment horizontal="left" vertical="center"/>
    </xf>
    <xf numFmtId="0" fontId="35" fillId="3" borderId="7" xfId="0" applyFont="1" applyFill="1" applyBorder="1" applyAlignment="1">
      <alignment horizontal="center"/>
    </xf>
    <xf numFmtId="0" fontId="36" fillId="37" borderId="11" xfId="0" applyFont="1" applyFill="1" applyBorder="1" applyAlignment="1" applyProtection="1">
      <alignment horizontal="left"/>
      <protection locked="0"/>
    </xf>
    <xf numFmtId="0" fontId="36" fillId="37" borderId="0" xfId="0" applyFont="1" applyFill="1" applyAlignment="1" applyProtection="1">
      <alignment horizontal="left"/>
      <protection locked="0"/>
    </xf>
    <xf numFmtId="0" fontId="40" fillId="0" borderId="59" xfId="0" applyFont="1" applyBorder="1" applyAlignment="1">
      <alignment horizontal="left" vertical="center" shrinkToFit="1" readingOrder="1"/>
    </xf>
    <xf numFmtId="0" fontId="40" fillId="0" borderId="57" xfId="0" applyFont="1" applyBorder="1" applyAlignment="1">
      <alignment horizontal="left" vertical="center" shrinkToFit="1" readingOrder="1"/>
    </xf>
    <xf numFmtId="0" fontId="40" fillId="0" borderId="60" xfId="0" applyFont="1" applyBorder="1" applyAlignment="1">
      <alignment horizontal="left" vertical="center" shrinkToFit="1" readingOrder="1"/>
    </xf>
    <xf numFmtId="0" fontId="43" fillId="0" borderId="35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left" vertical="center" shrinkToFit="1" readingOrder="1"/>
    </xf>
    <xf numFmtId="0" fontId="47" fillId="0" borderId="7" xfId="0" applyFont="1" applyBorder="1" applyAlignment="1">
      <alignment horizontal="left" vertical="center" shrinkToFit="1" readingOrder="1"/>
    </xf>
    <xf numFmtId="0" fontId="47" fillId="0" borderId="6" xfId="0" applyFont="1" applyBorder="1" applyAlignment="1">
      <alignment horizontal="left" vertical="center" shrinkToFit="1" readingOrder="1"/>
    </xf>
    <xf numFmtId="0" fontId="40" fillId="0" borderId="5" xfId="0" applyFont="1" applyBorder="1" applyAlignment="1">
      <alignment horizontal="left" vertical="center" shrinkToFit="1" readingOrder="1"/>
    </xf>
    <xf numFmtId="0" fontId="40" fillId="0" borderId="7" xfId="0" applyFont="1" applyBorder="1" applyAlignment="1">
      <alignment horizontal="left" vertical="center" shrinkToFit="1" readingOrder="1"/>
    </xf>
    <xf numFmtId="0" fontId="40" fillId="0" borderId="6" xfId="0" applyFont="1" applyBorder="1" applyAlignment="1">
      <alignment horizontal="left" vertical="center" shrinkToFit="1" readingOrder="1"/>
    </xf>
    <xf numFmtId="0" fontId="39" fillId="0" borderId="5" xfId="0" applyFont="1" applyBorder="1"/>
    <xf numFmtId="0" fontId="39" fillId="0" borderId="7" xfId="0" applyFont="1" applyBorder="1"/>
    <xf numFmtId="0" fontId="39" fillId="0" borderId="6" xfId="0" applyFont="1" applyBorder="1"/>
    <xf numFmtId="0" fontId="46" fillId="0" borderId="5" xfId="0" applyFont="1" applyBorder="1"/>
    <xf numFmtId="0" fontId="46" fillId="0" borderId="7" xfId="0" applyFont="1" applyBorder="1"/>
    <xf numFmtId="0" fontId="46" fillId="0" borderId="6" xfId="0" applyFont="1" applyBorder="1"/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27" fillId="4" borderId="54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27" fillId="4" borderId="39" xfId="0" applyFont="1" applyFill="1" applyBorder="1" applyAlignment="1">
      <alignment horizontal="center"/>
    </xf>
    <xf numFmtId="0" fontId="27" fillId="4" borderId="45" xfId="0" applyFont="1" applyFill="1" applyBorder="1" applyAlignment="1">
      <alignment horizontal="center"/>
    </xf>
    <xf numFmtId="0" fontId="35" fillId="3" borderId="10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left" vertical="center"/>
    </xf>
    <xf numFmtId="0" fontId="31" fillId="0" borderId="13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0" fontId="31" fillId="0" borderId="38" xfId="2" applyFont="1" applyBorder="1" applyAlignment="1">
      <alignment vertical="center"/>
    </xf>
    <xf numFmtId="0" fontId="34" fillId="2" borderId="15" xfId="0" applyFont="1" applyFill="1" applyBorder="1" applyAlignment="1">
      <alignment horizontal="center" vertical="center" readingOrder="1"/>
    </xf>
    <xf numFmtId="0" fontId="34" fillId="2" borderId="3" xfId="0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readingOrder="1"/>
    </xf>
    <xf numFmtId="0" fontId="35" fillId="3" borderId="13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4" xfId="0" applyFont="1" applyFill="1" applyBorder="1" applyAlignment="1">
      <alignment horizontal="left" vertical="center"/>
    </xf>
    <xf numFmtId="0" fontId="36" fillId="0" borderId="43" xfId="0" applyFont="1" applyBorder="1" applyAlignment="1" applyProtection="1">
      <alignment horizontal="left" vertical="center"/>
      <protection locked="0"/>
    </xf>
    <xf numFmtId="0" fontId="36" fillId="0" borderId="7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0" fillId="0" borderId="44" xfId="2" applyFont="1" applyBorder="1" applyAlignment="1">
      <alignment horizontal="center" vertical="center"/>
    </xf>
    <xf numFmtId="0" fontId="30" fillId="0" borderId="45" xfId="2" applyFont="1" applyBorder="1" applyAlignment="1">
      <alignment horizontal="center" vertical="center"/>
    </xf>
    <xf numFmtId="0" fontId="31" fillId="4" borderId="2" xfId="2" applyFont="1" applyFill="1" applyBorder="1" applyAlignment="1">
      <alignment horizontal="right" vertical="center" shrinkToFit="1"/>
    </xf>
    <xf numFmtId="0" fontId="31" fillId="4" borderId="4" xfId="2" applyFont="1" applyFill="1" applyBorder="1" applyAlignment="1">
      <alignment horizontal="right" vertical="center" shrinkToFit="1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43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39" fillId="0" borderId="8" xfId="0" applyFont="1" applyBorder="1"/>
    <xf numFmtId="0" fontId="36" fillId="0" borderId="49" xfId="0" applyFont="1" applyBorder="1" applyAlignment="1" applyProtection="1">
      <alignment horizontal="left" vertical="center"/>
      <protection locked="0"/>
    </xf>
    <xf numFmtId="0" fontId="35" fillId="3" borderId="18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35" fillId="3" borderId="14" xfId="0" applyFont="1" applyFill="1" applyBorder="1" applyAlignment="1">
      <alignment horizontal="left" vertical="center"/>
    </xf>
    <xf numFmtId="0" fontId="45" fillId="0" borderId="43" xfId="2" applyFont="1" applyBorder="1" applyAlignment="1" applyProtection="1">
      <alignment horizontal="left" vertical="center" wrapText="1" readingOrder="1"/>
      <protection locked="0"/>
    </xf>
    <xf numFmtId="0" fontId="45" fillId="0" borderId="9" xfId="2" applyFont="1" applyBorder="1" applyAlignment="1" applyProtection="1">
      <alignment horizontal="left" vertical="center" wrapText="1" readingOrder="1"/>
      <protection locked="0"/>
    </xf>
    <xf numFmtId="0" fontId="45" fillId="0" borderId="58" xfId="2" applyFont="1" applyBorder="1" applyAlignment="1">
      <alignment vertical="center"/>
    </xf>
    <xf numFmtId="0" fontId="45" fillId="0" borderId="14" xfId="2" applyFont="1" applyBorder="1" applyAlignment="1">
      <alignment vertical="center"/>
    </xf>
    <xf numFmtId="0" fontId="37" fillId="0" borderId="1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49" xfId="0" applyFont="1" applyBorder="1" applyAlignment="1">
      <alignment horizontal="left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327660</xdr:colOff>
      <xdr:row>6</xdr:row>
      <xdr:rowOff>20320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4800"/>
          <a:ext cx="1905000" cy="9366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121920</xdr:rowOff>
    </xdr:from>
    <xdr:to>
      <xdr:col>7</xdr:col>
      <xdr:colOff>1165860</xdr:colOff>
      <xdr:row>6</xdr:row>
      <xdr:rowOff>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6EA2-5107-4319-AEAB-1684A394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213360"/>
          <a:ext cx="2089785" cy="8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1"/>
  <sheetViews>
    <sheetView tabSelected="1" topLeftCell="A28" zoomScaleNormal="100" workbookViewId="0">
      <selection activeCell="B37" sqref="B37"/>
    </sheetView>
  </sheetViews>
  <sheetFormatPr defaultColWidth="9.28515625" defaultRowHeight="16.149999999999999" customHeight="1" x14ac:dyDescent="0.25"/>
  <cols>
    <col min="1" max="1" width="1.28515625" style="1" customWidth="1"/>
    <col min="2" max="2" width="7" style="1" customWidth="1"/>
    <col min="3" max="3" width="17.7109375" style="32" customWidth="1"/>
    <col min="4" max="4" width="61.7109375" style="1" customWidth="1"/>
    <col min="5" max="5" width="44.42578125" style="1" customWidth="1"/>
    <col min="6" max="6" width="7" style="1" customWidth="1"/>
    <col min="7" max="7" width="15.42578125" style="1" customWidth="1"/>
    <col min="8" max="8" width="20" style="1" customWidth="1"/>
    <col min="9" max="16384" width="9.28515625" style="1"/>
  </cols>
  <sheetData>
    <row r="1" spans="2:8" ht="7.15" customHeight="1" thickBot="1" x14ac:dyDescent="0.3"/>
    <row r="2" spans="2:8" ht="16.149999999999999" customHeight="1" x14ac:dyDescent="0.25">
      <c r="B2" s="102"/>
      <c r="C2" s="103"/>
      <c r="D2" s="103"/>
      <c r="E2" s="103"/>
      <c r="F2" s="103"/>
      <c r="G2" s="103"/>
      <c r="H2" s="104"/>
    </row>
    <row r="3" spans="2:8" ht="16.149999999999999" customHeight="1" x14ac:dyDescent="0.25">
      <c r="B3" s="105"/>
      <c r="C3" s="106"/>
      <c r="D3" s="106"/>
      <c r="E3" s="106"/>
      <c r="F3" s="106"/>
      <c r="G3" s="106"/>
      <c r="H3" s="107"/>
    </row>
    <row r="4" spans="2:8" ht="16.149999999999999" customHeight="1" x14ac:dyDescent="0.25">
      <c r="B4" s="105"/>
      <c r="C4" s="106"/>
      <c r="D4" s="106"/>
      <c r="E4" s="106"/>
      <c r="F4" s="106"/>
      <c r="G4" s="106"/>
      <c r="H4" s="107"/>
    </row>
    <row r="5" spans="2:8" ht="16.149999999999999" customHeight="1" x14ac:dyDescent="0.25">
      <c r="B5" s="108"/>
      <c r="C5" s="109"/>
      <c r="D5" s="106"/>
      <c r="E5" s="109"/>
      <c r="F5" s="109"/>
      <c r="G5" s="109"/>
      <c r="H5" s="110"/>
    </row>
    <row r="6" spans="2:8" ht="16.149999999999999" customHeight="1" x14ac:dyDescent="0.3">
      <c r="B6" s="36"/>
      <c r="C6" s="50"/>
      <c r="D6" s="50"/>
      <c r="E6" s="50"/>
      <c r="F6" s="50"/>
      <c r="G6" s="50"/>
      <c r="H6" s="37"/>
    </row>
    <row r="7" spans="2:8" ht="16.149999999999999" customHeight="1" x14ac:dyDescent="0.35">
      <c r="B7" s="2" t="s">
        <v>14</v>
      </c>
      <c r="C7" s="51"/>
      <c r="D7" s="3" t="s">
        <v>13</v>
      </c>
      <c r="E7" s="4"/>
      <c r="F7" s="5"/>
      <c r="G7" s="127" t="s">
        <v>17</v>
      </c>
      <c r="H7" s="128"/>
    </row>
    <row r="8" spans="2:8" ht="16.149999999999999" customHeight="1" x14ac:dyDescent="0.3">
      <c r="B8" s="6" t="s">
        <v>0</v>
      </c>
      <c r="C8" s="33"/>
      <c r="D8" s="52"/>
      <c r="E8" s="7"/>
      <c r="F8" s="8"/>
      <c r="G8" s="9"/>
      <c r="H8" s="10" t="s">
        <v>1</v>
      </c>
    </row>
    <row r="9" spans="2:8" ht="16.149999999999999" customHeight="1" x14ac:dyDescent="0.3">
      <c r="B9" s="11" t="s">
        <v>2</v>
      </c>
      <c r="C9" s="53"/>
      <c r="D9" s="54"/>
      <c r="E9" s="54"/>
      <c r="F9" s="54"/>
      <c r="G9" s="54"/>
      <c r="H9" s="12" t="s">
        <v>16</v>
      </c>
    </row>
    <row r="10" spans="2:8" ht="16.149999999999999" customHeight="1" x14ac:dyDescent="0.25">
      <c r="B10" s="114" t="s">
        <v>7</v>
      </c>
      <c r="C10" s="115"/>
      <c r="D10" s="116"/>
      <c r="E10" s="25"/>
      <c r="F10" s="13"/>
      <c r="G10" s="129" t="s">
        <v>3</v>
      </c>
      <c r="H10" s="130"/>
    </row>
    <row r="11" spans="2:8" ht="16.149999999999999" customHeight="1" thickBot="1" x14ac:dyDescent="0.3">
      <c r="B11" s="117" t="s">
        <v>37</v>
      </c>
      <c r="C11" s="118"/>
      <c r="D11" s="118"/>
      <c r="E11" s="118"/>
      <c r="F11" s="118"/>
      <c r="G11" s="118"/>
      <c r="H11" s="119"/>
    </row>
    <row r="12" spans="2:8" ht="16.149999999999999" customHeight="1" thickTop="1" x14ac:dyDescent="0.25">
      <c r="B12" s="111" t="s">
        <v>10</v>
      </c>
      <c r="C12" s="112"/>
      <c r="D12" s="112"/>
      <c r="E12" s="112"/>
      <c r="F12" s="112"/>
      <c r="G12" s="112"/>
      <c r="H12" s="113"/>
    </row>
    <row r="13" spans="2:8" ht="16.149999999999999" customHeight="1" x14ac:dyDescent="0.25">
      <c r="B13" s="131"/>
      <c r="C13" s="132"/>
      <c r="D13" s="132"/>
      <c r="E13" s="133" t="s">
        <v>27</v>
      </c>
      <c r="F13" s="132"/>
      <c r="G13" s="132"/>
      <c r="H13" s="134"/>
    </row>
    <row r="14" spans="2:8" ht="16.149999999999999" customHeight="1" x14ac:dyDescent="0.25">
      <c r="B14" s="131" t="s">
        <v>28</v>
      </c>
      <c r="C14" s="132"/>
      <c r="D14" s="132"/>
      <c r="E14" s="30" t="s">
        <v>33</v>
      </c>
      <c r="F14" s="133" t="s">
        <v>34</v>
      </c>
      <c r="G14" s="132"/>
      <c r="H14" s="14" t="s">
        <v>35</v>
      </c>
    </row>
    <row r="15" spans="2:8" ht="16.149999999999999" customHeight="1" x14ac:dyDescent="0.25">
      <c r="B15" s="120" t="s">
        <v>11</v>
      </c>
      <c r="C15" s="121"/>
      <c r="D15" s="121"/>
      <c r="E15" s="121"/>
      <c r="F15" s="121"/>
      <c r="G15" s="121"/>
      <c r="H15" s="122"/>
    </row>
    <row r="16" spans="2:8" s="15" customFormat="1" ht="16.149999999999999" customHeight="1" x14ac:dyDescent="0.25">
      <c r="B16" s="126" t="s">
        <v>29</v>
      </c>
      <c r="C16" s="124"/>
      <c r="D16" s="124"/>
      <c r="E16" s="123" t="s">
        <v>9</v>
      </c>
      <c r="F16" s="124"/>
      <c r="G16" s="124"/>
      <c r="H16" s="125"/>
    </row>
    <row r="17" spans="2:8" s="15" customFormat="1" ht="16.149999999999999" customHeight="1" x14ac:dyDescent="0.25">
      <c r="B17" s="126" t="s">
        <v>30</v>
      </c>
      <c r="C17" s="124"/>
      <c r="D17" s="124"/>
      <c r="E17" s="16" t="s">
        <v>33</v>
      </c>
      <c r="F17" s="123" t="s">
        <v>34</v>
      </c>
      <c r="G17" s="136"/>
      <c r="H17" s="17" t="s">
        <v>35</v>
      </c>
    </row>
    <row r="18" spans="2:8" s="15" customFormat="1" ht="16.149999999999999" customHeight="1" x14ac:dyDescent="0.25">
      <c r="B18" s="126" t="s">
        <v>31</v>
      </c>
      <c r="C18" s="124"/>
      <c r="D18" s="124"/>
      <c r="E18" s="123" t="s">
        <v>32</v>
      </c>
      <c r="F18" s="124"/>
      <c r="G18" s="124"/>
      <c r="H18" s="125"/>
    </row>
    <row r="19" spans="2:8" ht="16.149999999999999" customHeight="1" x14ac:dyDescent="0.25">
      <c r="B19" s="111" t="s">
        <v>18</v>
      </c>
      <c r="C19" s="112"/>
      <c r="D19" s="112"/>
      <c r="E19" s="112"/>
      <c r="F19" s="112"/>
      <c r="G19" s="112"/>
      <c r="H19" s="113"/>
    </row>
    <row r="20" spans="2:8" ht="16.149999999999999" customHeight="1" x14ac:dyDescent="0.25">
      <c r="B20" s="126"/>
      <c r="C20" s="124"/>
      <c r="D20" s="124"/>
      <c r="E20" s="124"/>
      <c r="F20" s="124"/>
      <c r="G20" s="124"/>
      <c r="H20" s="125"/>
    </row>
    <row r="21" spans="2:8" ht="16.149999999999999" customHeight="1" x14ac:dyDescent="0.25">
      <c r="B21" s="111" t="s">
        <v>15</v>
      </c>
      <c r="C21" s="112"/>
      <c r="D21" s="112"/>
      <c r="E21" s="112"/>
      <c r="F21" s="112"/>
      <c r="G21" s="112"/>
      <c r="H21" s="113"/>
    </row>
    <row r="22" spans="2:8" ht="16.149999999999999" customHeight="1" x14ac:dyDescent="0.25">
      <c r="B22" s="126" t="s">
        <v>36</v>
      </c>
      <c r="C22" s="124"/>
      <c r="D22" s="124"/>
      <c r="E22" s="124"/>
      <c r="F22" s="124"/>
      <c r="G22" s="124"/>
      <c r="H22" s="125"/>
    </row>
    <row r="23" spans="2:8" ht="16.149999999999999" customHeight="1" x14ac:dyDescent="0.25">
      <c r="B23" s="137" t="s">
        <v>19</v>
      </c>
      <c r="C23" s="138"/>
      <c r="D23" s="138"/>
      <c r="E23" s="138"/>
      <c r="F23" s="138"/>
      <c r="G23" s="138"/>
      <c r="H23" s="139"/>
    </row>
    <row r="24" spans="2:8" ht="16.149999999999999" customHeight="1" x14ac:dyDescent="0.3">
      <c r="B24" s="144" t="s">
        <v>26</v>
      </c>
      <c r="C24" s="145"/>
      <c r="D24" s="145"/>
      <c r="E24" s="145"/>
      <c r="F24" s="146"/>
      <c r="G24" s="140" t="s">
        <v>20</v>
      </c>
      <c r="H24" s="141"/>
    </row>
    <row r="25" spans="2:8" ht="16.149999999999999" customHeight="1" thickBot="1" x14ac:dyDescent="0.3">
      <c r="B25" s="75" t="s">
        <v>21</v>
      </c>
      <c r="C25" s="76"/>
      <c r="D25" s="76"/>
      <c r="E25" s="76"/>
      <c r="F25" s="77"/>
      <c r="G25" s="142" t="s">
        <v>22</v>
      </c>
      <c r="H25" s="143"/>
    </row>
    <row r="26" spans="2:8" s="66" customFormat="1" ht="16.149999999999999" customHeight="1" x14ac:dyDescent="0.25">
      <c r="B26" s="61"/>
      <c r="C26" s="62"/>
      <c r="D26" s="63"/>
      <c r="E26" s="62"/>
      <c r="F26" s="62"/>
      <c r="G26" s="64"/>
      <c r="H26" s="65" t="s">
        <v>74</v>
      </c>
    </row>
    <row r="27" spans="2:8" s="69" customFormat="1" ht="16.149999999999999" customHeight="1" x14ac:dyDescent="0.25">
      <c r="B27" s="61"/>
      <c r="C27" s="62"/>
      <c r="D27" s="67" t="s">
        <v>75</v>
      </c>
      <c r="E27" s="62"/>
      <c r="F27" s="62"/>
      <c r="G27" s="64"/>
      <c r="H27" s="68">
        <f>SUM(H33,H72)*0.05</f>
        <v>0</v>
      </c>
    </row>
    <row r="28" spans="2:8" s="69" customFormat="1" ht="16.149999999999999" customHeight="1" x14ac:dyDescent="0.3">
      <c r="B28" s="79"/>
      <c r="C28" s="80"/>
      <c r="D28" s="80"/>
      <c r="E28" s="80"/>
      <c r="F28" s="80"/>
      <c r="G28" s="80"/>
      <c r="H28" s="72" t="s">
        <v>12</v>
      </c>
    </row>
    <row r="29" spans="2:8" s="69" customFormat="1" ht="15.75" customHeight="1" x14ac:dyDescent="0.3">
      <c r="B29" s="70"/>
      <c r="C29" s="71"/>
      <c r="D29" s="73" t="s">
        <v>76</v>
      </c>
      <c r="E29" s="71"/>
      <c r="F29" s="71"/>
      <c r="G29" s="71"/>
      <c r="H29" s="68">
        <f>SUM(H33:H64, H27)</f>
        <v>0</v>
      </c>
    </row>
    <row r="30" spans="2:8" ht="16.149999999999999" customHeight="1" thickBot="1" x14ac:dyDescent="0.35">
      <c r="B30" s="26"/>
      <c r="C30" s="21"/>
      <c r="D30" s="78" t="s">
        <v>23</v>
      </c>
      <c r="E30" s="78"/>
      <c r="F30" s="78"/>
      <c r="G30" s="78"/>
      <c r="H30" s="74"/>
    </row>
    <row r="31" spans="2:8" ht="16.149999999999999" customHeight="1" x14ac:dyDescent="0.3">
      <c r="B31" s="22" t="s">
        <v>4</v>
      </c>
      <c r="C31" s="34" t="s">
        <v>6</v>
      </c>
      <c r="D31" s="84" t="s">
        <v>24</v>
      </c>
      <c r="E31" s="85"/>
      <c r="F31" s="86"/>
      <c r="G31" s="23" t="s">
        <v>5</v>
      </c>
      <c r="H31" s="24" t="s">
        <v>8</v>
      </c>
    </row>
    <row r="32" spans="2:8" ht="16.149999999999999" customHeight="1" x14ac:dyDescent="0.3">
      <c r="B32" s="27"/>
      <c r="C32" s="35"/>
      <c r="D32" s="87" t="s">
        <v>25</v>
      </c>
      <c r="E32" s="88"/>
      <c r="F32" s="89"/>
      <c r="G32" s="28"/>
      <c r="H32" s="29"/>
    </row>
    <row r="33" spans="2:8" ht="16.149999999999999" customHeight="1" x14ac:dyDescent="0.3">
      <c r="B33" s="38"/>
      <c r="C33" s="49" t="s">
        <v>38</v>
      </c>
      <c r="D33" s="90" t="s">
        <v>39</v>
      </c>
      <c r="E33" s="91"/>
      <c r="F33" s="92"/>
      <c r="G33" s="44">
        <v>61</v>
      </c>
      <c r="H33" s="18">
        <f>SUM(B33*G33)</f>
        <v>0</v>
      </c>
    </row>
    <row r="34" spans="2:8" ht="16.149999999999999" customHeight="1" x14ac:dyDescent="0.3">
      <c r="B34" s="19"/>
      <c r="C34" s="49" t="s">
        <v>40</v>
      </c>
      <c r="D34" s="90" t="s">
        <v>41</v>
      </c>
      <c r="E34" s="91"/>
      <c r="F34" s="92"/>
      <c r="G34" s="44">
        <v>49</v>
      </c>
      <c r="H34" s="18">
        <f t="shared" ref="H34:H51" si="0">SUM(B34*G34)</f>
        <v>0</v>
      </c>
    </row>
    <row r="35" spans="2:8" s="43" customFormat="1" ht="16.149999999999999" customHeight="1" x14ac:dyDescent="0.3">
      <c r="B35" s="42"/>
      <c r="C35" s="49" t="s">
        <v>42</v>
      </c>
      <c r="D35" s="99" t="s">
        <v>43</v>
      </c>
      <c r="E35" s="100"/>
      <c r="F35" s="101"/>
      <c r="G35" s="44">
        <v>21</v>
      </c>
      <c r="H35" s="31">
        <f t="shared" ref="H35" si="1">SUM(B35*G35)</f>
        <v>0</v>
      </c>
    </row>
    <row r="36" spans="2:8" s="43" customFormat="1" ht="16.149999999999999" customHeight="1" x14ac:dyDescent="0.3">
      <c r="B36" s="42"/>
      <c r="C36" s="49" t="s">
        <v>44</v>
      </c>
      <c r="D36" s="90" t="s">
        <v>45</v>
      </c>
      <c r="E36" s="91"/>
      <c r="F36" s="92"/>
      <c r="G36" s="44">
        <v>21</v>
      </c>
      <c r="H36" s="31">
        <f t="shared" si="0"/>
        <v>0</v>
      </c>
    </row>
    <row r="37" spans="2:8" s="43" customFormat="1" ht="16.149999999999999" customHeight="1" x14ac:dyDescent="0.3">
      <c r="B37" s="42"/>
      <c r="C37" s="55" t="s">
        <v>65</v>
      </c>
      <c r="D37" s="90" t="s">
        <v>66</v>
      </c>
      <c r="E37" s="91"/>
      <c r="F37" s="92"/>
      <c r="G37" s="44">
        <v>15</v>
      </c>
      <c r="H37" s="31">
        <f t="shared" si="0"/>
        <v>0</v>
      </c>
    </row>
    <row r="38" spans="2:8" s="43" customFormat="1" ht="16.149999999999999" customHeight="1" x14ac:dyDescent="0.3">
      <c r="B38" s="42"/>
      <c r="C38" s="49" t="s">
        <v>46</v>
      </c>
      <c r="D38" s="90" t="s">
        <v>47</v>
      </c>
      <c r="E38" s="91"/>
      <c r="F38" s="92"/>
      <c r="G38" s="45">
        <v>22</v>
      </c>
      <c r="H38" s="31">
        <f t="shared" ref="H38:H44" si="2">SUM(B38*G38)</f>
        <v>0</v>
      </c>
    </row>
    <row r="39" spans="2:8" s="43" customFormat="1" ht="16.149999999999999" customHeight="1" x14ac:dyDescent="0.3">
      <c r="B39" s="42"/>
      <c r="C39" s="49" t="s">
        <v>48</v>
      </c>
      <c r="D39" s="99" t="s">
        <v>49</v>
      </c>
      <c r="E39" s="100"/>
      <c r="F39" s="101"/>
      <c r="G39" s="45">
        <v>26</v>
      </c>
      <c r="H39" s="31">
        <f t="shared" si="2"/>
        <v>0</v>
      </c>
    </row>
    <row r="40" spans="2:8" s="43" customFormat="1" ht="16.149999999999999" customHeight="1" x14ac:dyDescent="0.3">
      <c r="B40" s="42"/>
      <c r="C40" s="55" t="s">
        <v>67</v>
      </c>
      <c r="D40" s="135" t="s">
        <v>68</v>
      </c>
      <c r="E40" s="135"/>
      <c r="F40" s="135"/>
      <c r="G40" s="45">
        <v>93</v>
      </c>
      <c r="H40" s="31">
        <f t="shared" si="2"/>
        <v>0</v>
      </c>
    </row>
    <row r="41" spans="2:8" s="43" customFormat="1" ht="16.149999999999999" customHeight="1" x14ac:dyDescent="0.3">
      <c r="B41" s="42"/>
      <c r="C41" s="56" t="s">
        <v>69</v>
      </c>
      <c r="D41" s="96" t="s">
        <v>70</v>
      </c>
      <c r="E41" s="97"/>
      <c r="F41" s="98"/>
      <c r="G41" s="45">
        <v>11</v>
      </c>
      <c r="H41" s="31">
        <f t="shared" si="2"/>
        <v>0</v>
      </c>
    </row>
    <row r="42" spans="2:8" s="43" customFormat="1" ht="16.149999999999999" customHeight="1" x14ac:dyDescent="0.3">
      <c r="B42" s="42"/>
      <c r="C42" s="49" t="s">
        <v>50</v>
      </c>
      <c r="D42" s="99" t="s">
        <v>39</v>
      </c>
      <c r="E42" s="100"/>
      <c r="F42" s="101"/>
      <c r="G42" s="45">
        <v>11</v>
      </c>
      <c r="H42" s="31">
        <f t="shared" si="2"/>
        <v>0</v>
      </c>
    </row>
    <row r="43" spans="2:8" s="43" customFormat="1" ht="16.149999999999999" customHeight="1" x14ac:dyDescent="0.3">
      <c r="B43" s="42"/>
      <c r="C43" s="49" t="s">
        <v>51</v>
      </c>
      <c r="D43" s="99" t="s">
        <v>52</v>
      </c>
      <c r="E43" s="100"/>
      <c r="F43" s="101"/>
      <c r="G43" s="45">
        <v>22</v>
      </c>
      <c r="H43" s="31">
        <f t="shared" si="2"/>
        <v>0</v>
      </c>
    </row>
    <row r="44" spans="2:8" ht="16.149999999999999" customHeight="1" x14ac:dyDescent="0.25">
      <c r="B44" s="39"/>
      <c r="C44" s="47" t="s">
        <v>53</v>
      </c>
      <c r="D44" s="93" t="s">
        <v>54</v>
      </c>
      <c r="E44" s="94"/>
      <c r="F44" s="95"/>
      <c r="G44" s="44">
        <v>1830</v>
      </c>
      <c r="H44" s="18">
        <f t="shared" si="2"/>
        <v>0</v>
      </c>
    </row>
    <row r="45" spans="2:8" s="20" customFormat="1" ht="16.149999999999999" customHeight="1" x14ac:dyDescent="0.3">
      <c r="B45" s="19"/>
      <c r="C45" s="47" t="s">
        <v>55</v>
      </c>
      <c r="D45" s="93" t="s">
        <v>56</v>
      </c>
      <c r="E45" s="94"/>
      <c r="F45" s="95"/>
      <c r="G45" s="44">
        <v>448</v>
      </c>
      <c r="H45" s="18">
        <f t="shared" si="0"/>
        <v>0</v>
      </c>
    </row>
    <row r="46" spans="2:8" s="20" customFormat="1" ht="16.149999999999999" customHeight="1" x14ac:dyDescent="0.3">
      <c r="B46" s="19"/>
      <c r="C46" s="47" t="s">
        <v>57</v>
      </c>
      <c r="D46" s="93" t="s">
        <v>58</v>
      </c>
      <c r="E46" s="94"/>
      <c r="F46" s="95"/>
      <c r="G46" s="44">
        <v>112</v>
      </c>
      <c r="H46" s="18">
        <f t="shared" si="0"/>
        <v>0</v>
      </c>
    </row>
    <row r="47" spans="2:8" s="20" customFormat="1" ht="16.149999999999999" customHeight="1" x14ac:dyDescent="0.3">
      <c r="B47" s="19"/>
      <c r="C47" s="60" t="s">
        <v>63</v>
      </c>
      <c r="D47" s="96" t="s">
        <v>71</v>
      </c>
      <c r="E47" s="97"/>
      <c r="F47" s="98"/>
      <c r="G47" s="44">
        <v>671</v>
      </c>
      <c r="H47" s="18">
        <f t="shared" si="0"/>
        <v>0</v>
      </c>
    </row>
    <row r="48" spans="2:8" s="20" customFormat="1" ht="16.149999999999999" customHeight="1" x14ac:dyDescent="0.3">
      <c r="B48" s="19"/>
      <c r="C48" s="47" t="s">
        <v>59</v>
      </c>
      <c r="D48" s="93" t="s">
        <v>60</v>
      </c>
      <c r="E48" s="94"/>
      <c r="F48" s="95"/>
      <c r="G48" s="44">
        <v>1220</v>
      </c>
      <c r="H48" s="18">
        <f t="shared" si="0"/>
        <v>0</v>
      </c>
    </row>
    <row r="49" spans="2:8" s="20" customFormat="1" ht="16.149999999999999" customHeight="1" x14ac:dyDescent="0.3">
      <c r="B49" s="19"/>
      <c r="C49" s="47" t="s">
        <v>61</v>
      </c>
      <c r="D49" s="93" t="s">
        <v>62</v>
      </c>
      <c r="E49" s="94"/>
      <c r="F49" s="95"/>
      <c r="G49" s="44">
        <v>488</v>
      </c>
      <c r="H49" s="18">
        <f t="shared" si="0"/>
        <v>0</v>
      </c>
    </row>
    <row r="50" spans="2:8" s="20" customFormat="1" ht="16.149999999999999" customHeight="1" x14ac:dyDescent="0.3">
      <c r="B50" s="57"/>
      <c r="C50" s="60" t="s">
        <v>72</v>
      </c>
      <c r="D50" s="96" t="s">
        <v>73</v>
      </c>
      <c r="E50" s="97"/>
      <c r="F50" s="98"/>
      <c r="G50" s="58">
        <v>760</v>
      </c>
      <c r="H50" s="59">
        <f t="shared" si="0"/>
        <v>0</v>
      </c>
    </row>
    <row r="51" spans="2:8" s="20" customFormat="1" ht="16.149999999999999" customHeight="1" thickBot="1" x14ac:dyDescent="0.35">
      <c r="B51" s="40"/>
      <c r="C51" s="48" t="s">
        <v>63</v>
      </c>
      <c r="D51" s="81" t="s">
        <v>64</v>
      </c>
      <c r="E51" s="82"/>
      <c r="F51" s="83"/>
      <c r="G51" s="46">
        <v>15</v>
      </c>
      <c r="H51" s="41">
        <f t="shared" si="0"/>
        <v>0</v>
      </c>
    </row>
  </sheetData>
  <sheetProtection algorithmName="SHA-512" hashValue="MgnW6xwbuieY7fIKl19MO3ppBSd5sp3KbfrXI+O+vvlzgGruG3aHdIGE7qblPpMQQKocJQaIYv7E1FCkovnMHQ==" saltValue="zQoR5ybsxzHw5EqkWtpxDg==" spinCount="100000" sheet="1" formatCells="0"/>
  <mergeCells count="50">
    <mergeCell ref="G25:H25"/>
    <mergeCell ref="B24:F24"/>
    <mergeCell ref="F14:G14"/>
    <mergeCell ref="B13:D13"/>
    <mergeCell ref="E13:H13"/>
    <mergeCell ref="D49:F49"/>
    <mergeCell ref="D45:F45"/>
    <mergeCell ref="D46:F46"/>
    <mergeCell ref="D37:F37"/>
    <mergeCell ref="D40:F40"/>
    <mergeCell ref="D41:F41"/>
    <mergeCell ref="D47:F47"/>
    <mergeCell ref="B17:D17"/>
    <mergeCell ref="F17:G17"/>
    <mergeCell ref="B22:H22"/>
    <mergeCell ref="B20:H20"/>
    <mergeCell ref="B23:H23"/>
    <mergeCell ref="G24:H24"/>
    <mergeCell ref="D42:F42"/>
    <mergeCell ref="D39:F39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4:D14"/>
    <mergeCell ref="B25:F25"/>
    <mergeCell ref="D30:E30"/>
    <mergeCell ref="F30:G30"/>
    <mergeCell ref="B28:G28"/>
    <mergeCell ref="D51:F51"/>
    <mergeCell ref="D31:F31"/>
    <mergeCell ref="D32:F32"/>
    <mergeCell ref="D36:F36"/>
    <mergeCell ref="D44:F44"/>
    <mergeCell ref="D50:F50"/>
    <mergeCell ref="D43:F43"/>
    <mergeCell ref="D48:F48"/>
    <mergeCell ref="D34:F34"/>
    <mergeCell ref="D33:F33"/>
    <mergeCell ref="D35:F35"/>
    <mergeCell ref="D38:F38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4" r:id="rId6" xr:uid="{79462473-451F-4BB4-B9DF-9796482BD884}"/>
    <hyperlink ref="G25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D86CAE-3F89-42AA-BDD7-4280A85D309E}"/>
</file>

<file path=customXml/itemProps2.xml><?xml version="1.0" encoding="utf-8"?>
<ds:datastoreItem xmlns:ds="http://schemas.openxmlformats.org/officeDocument/2006/customXml" ds:itemID="{7A485CC6-581B-4039-B5C9-92FCE6FE5C7A}"/>
</file>

<file path=customXml/itemProps3.xml><?xml version="1.0" encoding="utf-8"?>
<ds:datastoreItem xmlns:ds="http://schemas.openxmlformats.org/officeDocument/2006/customXml" ds:itemID="{4A347543-909A-43A7-8FA4-56678C9E4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cp:lastPrinted>2024-07-02T15:16:23Z</cp:lastPrinted>
  <dcterms:created xsi:type="dcterms:W3CDTF">2015-10-02T20:30:18Z</dcterms:created>
  <dcterms:modified xsi:type="dcterms:W3CDTF">2025-06-11T19:55:43Z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