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vans\Desktop\price sheets 0705 final\"/>
    </mc:Choice>
  </mc:AlternateContent>
  <xr:revisionPtr revIDLastSave="0" documentId="8_{882BDCE0-AD44-4297-B631-6549CFF3836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2" i="1" l="1"/>
  <c r="H92" i="1"/>
  <c r="H245" i="1"/>
  <c r="H110" i="1"/>
  <c r="H111" i="1"/>
  <c r="H113" i="1"/>
  <c r="H112" i="1"/>
  <c r="H114" i="1"/>
  <c r="H39" i="1"/>
  <c r="H95" i="1" l="1"/>
  <c r="H96" i="1"/>
  <c r="H97" i="1"/>
  <c r="H98" i="1"/>
  <c r="H247" i="1"/>
  <c r="H233" i="1"/>
  <c r="H234" i="1"/>
  <c r="H235" i="1"/>
  <c r="H236" i="1"/>
  <c r="H237" i="1"/>
  <c r="H238" i="1"/>
  <c r="H239" i="1"/>
  <c r="H240" i="1"/>
  <c r="H241" i="1"/>
  <c r="H243" i="1"/>
  <c r="H94" i="1"/>
  <c r="H150" i="1"/>
  <c r="H227" i="1"/>
  <c r="H228" i="1"/>
  <c r="H229" i="1"/>
  <c r="H230" i="1"/>
  <c r="H231" i="1"/>
  <c r="H232" i="1"/>
  <c r="H104" i="1"/>
  <c r="H226" i="1"/>
  <c r="H225" i="1"/>
  <c r="H224" i="1"/>
  <c r="H223" i="1"/>
  <c r="H207" i="1"/>
  <c r="H145" i="1"/>
  <c r="H101" i="1"/>
  <c r="H106" i="1"/>
  <c r="H100" i="1"/>
  <c r="H41" i="1" l="1"/>
  <c r="H203" i="1"/>
  <c r="H161" i="1"/>
  <c r="H160" i="1"/>
  <c r="H206" i="1"/>
  <c r="H123" i="1"/>
  <c r="H164" i="1"/>
  <c r="H163" i="1"/>
  <c r="H162" i="1"/>
  <c r="H209" i="1"/>
  <c r="H205" i="1"/>
  <c r="H204" i="1"/>
  <c r="H105" i="1"/>
  <c r="H151" i="1"/>
  <c r="H149" i="1"/>
  <c r="H130" i="1"/>
  <c r="H213" i="1"/>
  <c r="H134" i="1"/>
  <c r="H191" i="1"/>
  <c r="H202" i="1"/>
  <c r="H117" i="1" l="1"/>
  <c r="H87" i="1"/>
  <c r="H159" i="1"/>
  <c r="H158" i="1"/>
  <c r="H157" i="1"/>
  <c r="H156" i="1"/>
  <c r="H155" i="1"/>
  <c r="H154" i="1"/>
  <c r="H153" i="1"/>
  <c r="H152" i="1"/>
  <c r="H70" i="1"/>
  <c r="H69" i="1"/>
  <c r="H73" i="1"/>
  <c r="H72" i="1"/>
  <c r="H244" i="1"/>
  <c r="H75" i="1"/>
  <c r="H89" i="1"/>
  <c r="H88" i="1"/>
  <c r="H86" i="1"/>
  <c r="H76" i="1"/>
  <c r="H170" i="1"/>
  <c r="H169" i="1"/>
  <c r="H168" i="1"/>
  <c r="H167" i="1"/>
  <c r="H166" i="1"/>
  <c r="H165" i="1"/>
  <c r="H147" i="1"/>
  <c r="H99" i="1"/>
  <c r="H93" i="1"/>
  <c r="H91" i="1"/>
  <c r="H90" i="1"/>
  <c r="H188" i="1"/>
  <c r="H189" i="1"/>
  <c r="H190" i="1"/>
  <c r="H192" i="1"/>
  <c r="H42" i="1"/>
  <c r="H40" i="1"/>
  <c r="H222" i="1" l="1"/>
  <c r="H221" i="1"/>
  <c r="H176" i="1" l="1"/>
  <c r="H38" i="1"/>
  <c r="H37" i="1"/>
  <c r="H85" i="1"/>
  <c r="H84" i="1"/>
  <c r="H83" i="1"/>
  <c r="H35" i="1"/>
  <c r="H46" i="1"/>
  <c r="H82" i="1"/>
  <c r="H131" i="1"/>
  <c r="H132" i="1"/>
  <c r="H133" i="1"/>
  <c r="H135" i="1"/>
  <c r="H136" i="1"/>
  <c r="H137" i="1"/>
  <c r="H141" i="1"/>
  <c r="H142" i="1"/>
  <c r="H143" i="1"/>
  <c r="H144" i="1"/>
  <c r="H146" i="1"/>
  <c r="H148" i="1"/>
  <c r="H116" i="1"/>
  <c r="H118" i="1"/>
  <c r="H119" i="1"/>
  <c r="H120" i="1"/>
  <c r="H121" i="1"/>
  <c r="H122" i="1"/>
  <c r="H124" i="1"/>
  <c r="H125" i="1"/>
  <c r="H126" i="1"/>
  <c r="H127" i="1"/>
  <c r="H128" i="1"/>
  <c r="H77" i="1"/>
  <c r="H78" i="1"/>
  <c r="H79" i="1"/>
  <c r="H80" i="1"/>
  <c r="H81" i="1"/>
  <c r="H102" i="1"/>
  <c r="H103" i="1"/>
  <c r="H107" i="1"/>
  <c r="H108" i="1"/>
  <c r="H172" i="1" l="1"/>
  <c r="H171" i="1"/>
  <c r="H63" i="1"/>
  <c r="H248" i="1" l="1"/>
  <c r="H195" i="1" l="1"/>
  <c r="H196" i="1"/>
  <c r="H197" i="1"/>
  <c r="H210" i="1"/>
  <c r="H211" i="1"/>
  <c r="H212" i="1"/>
  <c r="H200" i="1"/>
  <c r="H201" i="1"/>
  <c r="H198" i="1"/>
  <c r="H199" i="1"/>
  <c r="H208" i="1"/>
  <c r="H214" i="1"/>
  <c r="H220" i="1"/>
  <c r="H246" i="1"/>
  <c r="H194" i="1"/>
  <c r="H173" i="1"/>
  <c r="H174" i="1"/>
  <c r="H175" i="1"/>
  <c r="H178" i="1"/>
  <c r="H179" i="1"/>
  <c r="H180" i="1"/>
  <c r="H183" i="1"/>
  <c r="H184" i="1"/>
  <c r="H186" i="1"/>
  <c r="H187" i="1"/>
  <c r="H44" i="1"/>
  <c r="H45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32" i="1"/>
  <c r="H33" i="1"/>
  <c r="H34" i="1"/>
  <c r="H36" i="1"/>
  <c r="H31" i="1" l="1"/>
  <c r="H27" i="1" s="1"/>
</calcChain>
</file>

<file path=xl/sharedStrings.xml><?xml version="1.0" encoding="utf-8"?>
<sst xmlns="http://schemas.openxmlformats.org/spreadsheetml/2006/main" count="476" uniqueCount="440">
  <si>
    <t>Consumable Order Line:  855-470-0647 (toll free)</t>
  </si>
  <si>
    <t>Technical Support Call: 855-470-0647</t>
  </si>
  <si>
    <t>Fax: 855-470-0648 (toll free)</t>
  </si>
  <si>
    <t>Stratasys Recycle</t>
  </si>
  <si>
    <t>Qty</t>
  </si>
  <si>
    <t>Price Each</t>
  </si>
  <si>
    <t>Part#</t>
  </si>
  <si>
    <t>Stratasys Safety Data</t>
  </si>
  <si>
    <t>Sub Totals</t>
  </si>
  <si>
    <t>Delivery Phone #:</t>
  </si>
  <si>
    <t>BILLING INFORMATION</t>
  </si>
  <si>
    <t>DELIVERY INFORMATION</t>
  </si>
  <si>
    <t>MSC-00014-S</t>
  </si>
  <si>
    <t xml:space="preserve">OBJ-00014-S </t>
  </si>
  <si>
    <t>KIT-04110-S</t>
  </si>
  <si>
    <t>KIT-03050-S</t>
  </si>
  <si>
    <t>KIT-02050-S</t>
  </si>
  <si>
    <t>Wiping Cloths 9'-9' (150pcs for pack)</t>
  </si>
  <si>
    <t>OBJ-04054</t>
  </si>
  <si>
    <t>OBJ-04034</t>
  </si>
  <si>
    <t>Pack of 2 FullCure 840 VeroBlue 1 kg Model Resin</t>
  </si>
  <si>
    <t>OBJ-04036</t>
  </si>
  <si>
    <t>Pack of 2 FullCure 850 VeroGray 1 kg Model Resin</t>
  </si>
  <si>
    <t>OBJ-04063</t>
  </si>
  <si>
    <t>OBJ-04055</t>
  </si>
  <si>
    <t>OBJ-04056</t>
  </si>
  <si>
    <t>OBJ-04057</t>
  </si>
  <si>
    <t>OBJ-04066</t>
  </si>
  <si>
    <t>OBJ-04070</t>
  </si>
  <si>
    <t>OBJ-04016</t>
  </si>
  <si>
    <t>Pack of 2 Support Cleaning Fluid</t>
  </si>
  <si>
    <t>OBJ-04018</t>
  </si>
  <si>
    <t>Pack of 2 Model Cleaning Fluid</t>
  </si>
  <si>
    <t>OBJ-02200</t>
  </si>
  <si>
    <t>OBJ-02262</t>
  </si>
  <si>
    <t>Pack of 1 Objet RGD875, Vero Black Plus</t>
  </si>
  <si>
    <t>OBJ-02222</t>
  </si>
  <si>
    <t>OBJ-02224</t>
  </si>
  <si>
    <t>Pack of 1 Model Cleaning Fluid 720</t>
  </si>
  <si>
    <t>OBJ-02244</t>
  </si>
  <si>
    <t>Pack of 1 FullCure 850 VeroGray Model Resin</t>
  </si>
  <si>
    <t>OBJ-02248</t>
  </si>
  <si>
    <t>Pack of 1 RGD720 Model Resin</t>
  </si>
  <si>
    <t>OBJ-02256</t>
  </si>
  <si>
    <t>OBJ-02257</t>
  </si>
  <si>
    <t>OBJ-02260</t>
  </si>
  <si>
    <t>OBJ-03200</t>
  </si>
  <si>
    <t>Pack of 1 FullCure 705 Support Resin 3.6Kg</t>
  </si>
  <si>
    <t>OBJ-03322</t>
  </si>
  <si>
    <t>OBJ-03204</t>
  </si>
  <si>
    <t>Pack of 1 FullCure 950, TangoGray 3.6 Kg  Model Resin</t>
  </si>
  <si>
    <t>OBJ-03286</t>
  </si>
  <si>
    <t>OBJ-03214</t>
  </si>
  <si>
    <t>OBJ-03216</t>
  </si>
  <si>
    <t>Pack of 1 FullCure 930, TangoPlus, 3.6 Kg</t>
  </si>
  <si>
    <t>Pack of 1 RGD430, DurusWhite, 3.6 Kg Model Resin</t>
  </si>
  <si>
    <t>Pack of 1 FullCure 970, TangoBlack 3.6 Kg  Model Resin</t>
  </si>
  <si>
    <t>OBJ-03243</t>
  </si>
  <si>
    <t>Pack of 1 FullCure 850 VeroGray Resin  3.6 Kg  Model Resin</t>
  </si>
  <si>
    <t>OBJ-03247</t>
  </si>
  <si>
    <t>OBJ-03271</t>
  </si>
  <si>
    <t>Pack of 1 FullCure 810, VeroClear 3.6 kg</t>
  </si>
  <si>
    <t>OBJ-03258</t>
  </si>
  <si>
    <t>OBJ-03256</t>
  </si>
  <si>
    <t>OBJ-03308</t>
  </si>
  <si>
    <t>OBJ-03276</t>
  </si>
  <si>
    <t>Pack of 1 Objet MED610, 3.6Kg</t>
  </si>
  <si>
    <t>OBJ-03299</t>
  </si>
  <si>
    <t>OBJ-03302</t>
  </si>
  <si>
    <t>Pack of 1 Objet RGD836, VeroYellow  3.6kg</t>
  </si>
  <si>
    <t>Pack of 1 Objet RGD851, Vero Magenta, 3.6Kg</t>
  </si>
  <si>
    <t>Pack of 2 Objet RGD875, Vero Black Plus, 1Kg</t>
  </si>
  <si>
    <t xml:space="preserve">Pack of 2 Objet RGD525, 1Kg                                          </t>
  </si>
  <si>
    <t>Pack of 1 Objet MED610, 2Kg</t>
  </si>
  <si>
    <t>Pack of 1 Objet RGD875, Vero Black Plus, 3.6Kg</t>
  </si>
  <si>
    <t>Order Total*</t>
  </si>
  <si>
    <t>Pack of 1 RGD430, DurusWhite Model Resin</t>
  </si>
  <si>
    <t>Pack of 1 Objet Rigur RGD450, 3.6Kg</t>
  </si>
  <si>
    <t>Support</t>
  </si>
  <si>
    <t>Material</t>
  </si>
  <si>
    <t>Pack of 1 FullCure 705 Support Resin,2kg</t>
  </si>
  <si>
    <t>Cleaning Fluid</t>
  </si>
  <si>
    <t>OBJ-03327</t>
  </si>
  <si>
    <t>PACK OF 1 RGD837, Vero PureWhite, 3.6KG</t>
  </si>
  <si>
    <t>OBJ-03325</t>
  </si>
  <si>
    <t xml:space="preserve">Pack of 2 FullCure 810, VeroClear , 1Kg                         </t>
  </si>
  <si>
    <t>Objet Consumables &amp; Materials Continued...</t>
  </si>
  <si>
    <t>PACK OF 1 Model Cleaning Fluid 720 W/O In', 3.6Kg</t>
  </si>
  <si>
    <t>PACK OF 1 Support Cleaning 705 W/O In', 3.6Kg</t>
  </si>
  <si>
    <t xml:space="preserve">Pack of 2 TangoBlack FLX973, 1KG                          </t>
  </si>
  <si>
    <t xml:space="preserve">Pack of 2 TangoGray FLX950, 1KG                                                                       </t>
  </si>
  <si>
    <t>*Sup 707 is available for only Eden 260VS</t>
  </si>
  <si>
    <t>supplies@goengineer.com</t>
  </si>
  <si>
    <t>Email this Form to:</t>
  </si>
  <si>
    <t>Water Jet Gloves- 1 pair</t>
  </si>
  <si>
    <t>Pack of 2 FullCure 835 VeroWhitePlus Model Resin-1kg</t>
  </si>
  <si>
    <t>Pack of 1 FullCure 835, VeroWhitePlus</t>
  </si>
  <si>
    <t>Pack of 1 FullCure 810, VeroClear</t>
  </si>
  <si>
    <t xml:space="preserve">Pack of 2 RGD430 Durus White Model Resin-1kg                                 </t>
  </si>
  <si>
    <t>YOUR PRINTER INFORMATION</t>
  </si>
  <si>
    <t xml:space="preserve">Pack of 1 RGD515 Plus 3.6 kg                                                                                    </t>
  </si>
  <si>
    <t>PACK OF 1 RGD843, VeroCyan, 3.6 KG</t>
  </si>
  <si>
    <t>Pack of 1 FLX935, Agilus 30 Clear, 3.6kg</t>
  </si>
  <si>
    <r>
      <t xml:space="preserve">Available Objet 30 </t>
    </r>
    <r>
      <rPr>
        <sz val="11"/>
        <color rgb="FFFF0000"/>
        <rFont val="Calibri"/>
        <family val="2"/>
        <scheme val="minor"/>
      </rPr>
      <t xml:space="preserve">Pro/Prime Only  </t>
    </r>
  </si>
  <si>
    <r>
      <t xml:space="preserve">                     Available Objet 30 </t>
    </r>
    <r>
      <rPr>
        <sz val="11"/>
        <color rgb="FFFF0000"/>
        <rFont val="Calibri"/>
        <family val="2"/>
        <scheme val="minor"/>
      </rPr>
      <t>Pro/Prime Only</t>
    </r>
  </si>
  <si>
    <r>
      <t xml:space="preserve">Available Objet 30 </t>
    </r>
    <r>
      <rPr>
        <sz val="11"/>
        <color rgb="FFFF0000"/>
        <rFont val="Calibri"/>
        <family val="2"/>
        <scheme val="minor"/>
      </rPr>
      <t>Pro/Prime Only</t>
    </r>
  </si>
  <si>
    <r>
      <t xml:space="preserve">Pack of 2 Objet MED610,1 Kg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Available Objet 30 </t>
    </r>
    <r>
      <rPr>
        <b/>
        <sz val="11"/>
        <color rgb="FFFF0000"/>
        <rFont val="Calibri"/>
        <family val="2"/>
        <scheme val="minor"/>
      </rPr>
      <t>Prime Only</t>
    </r>
  </si>
  <si>
    <r>
      <t xml:space="preserve">Available Objet 30 </t>
    </r>
    <r>
      <rPr>
        <sz val="11"/>
        <color rgb="FFFF0000"/>
        <rFont val="Calibri"/>
        <family val="2"/>
        <scheme val="minor"/>
      </rPr>
      <t>Prime Only</t>
    </r>
  </si>
  <si>
    <r>
      <t xml:space="preserve">Pack of 2 Objet Rigur RGD450, 1 Kg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       </t>
    </r>
  </si>
  <si>
    <r>
      <t xml:space="preserve">Available </t>
    </r>
    <r>
      <rPr>
        <sz val="11"/>
        <rFont val="Calibri"/>
        <family val="2"/>
        <scheme val="minor"/>
      </rPr>
      <t>Objet 30</t>
    </r>
    <r>
      <rPr>
        <sz val="11"/>
        <color rgb="FFFF0000"/>
        <rFont val="Calibri"/>
        <family val="2"/>
        <scheme val="minor"/>
      </rPr>
      <t xml:space="preserve"> Prime Only</t>
    </r>
  </si>
  <si>
    <r>
      <t xml:space="preserve">Pack of 2 RGD720, 1KG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</t>
    </r>
  </si>
  <si>
    <r>
      <t xml:space="preserve">Pack of 1 FullCure 840, VeroBlue 3.6 Kg  Model Resin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</t>
    </r>
  </si>
  <si>
    <t>OBJ-03341</t>
  </si>
  <si>
    <t>OBJ-03342</t>
  </si>
  <si>
    <t>Pack of 1 RGD892 VeroFlex Magenta 3.6 kg</t>
  </si>
  <si>
    <t>Pack of 1 RGD893 VeroFlex Yellow 3.6 kg</t>
  </si>
  <si>
    <t>OBJ-03344</t>
  </si>
  <si>
    <t>Pack of 1 RGD894 VeroFlex White 3.6 kg</t>
  </si>
  <si>
    <t>OBJ-03345</t>
  </si>
  <si>
    <t>Pack of 1 RGD895 VeroFlex Black 3.6 kg</t>
  </si>
  <si>
    <t>OBJ-03346</t>
  </si>
  <si>
    <t>Pack of 1 RGD896 VeroFlex Clear 3.6 kg</t>
  </si>
  <si>
    <t>Pack of 1 RGD 891 VeroFlex Cyan  3.6kg</t>
  </si>
  <si>
    <t>OBJ-03045</t>
  </si>
  <si>
    <t>OBJ-03044</t>
  </si>
  <si>
    <t>Pack of 1 Objet RGD852, VeroMagentaV Plus, 3.6Kg</t>
  </si>
  <si>
    <t>OBJ-03046</t>
  </si>
  <si>
    <t>OBJ-04042</t>
  </si>
  <si>
    <t>ASY-34113-S</t>
  </si>
  <si>
    <t>These are consumable pricing for heads, some maintenance plans offer discounts on purchase, please review your contract.</t>
  </si>
  <si>
    <t xml:space="preserve">  Technical Support email: AMSupport@goengineer.com</t>
  </si>
  <si>
    <t>GoEngineer Online Store</t>
  </si>
  <si>
    <t>OBJ-04065</t>
  </si>
  <si>
    <t>Pack of 2 Objet MED690, 1Kg</t>
  </si>
  <si>
    <t>OBJ-04067</t>
  </si>
  <si>
    <t>OBJ-03306</t>
  </si>
  <si>
    <t>PACK OF 1 MED690, 3.6KG</t>
  </si>
  <si>
    <t>OBJ-03324</t>
  </si>
  <si>
    <t>PACK OF 1 VEROGLAZE MED620, 3.6KG</t>
  </si>
  <si>
    <t>OBJ-03354</t>
  </si>
  <si>
    <t>PACK OF 1 RGD845, VeroCyanV, 3.6 KG</t>
  </si>
  <si>
    <r>
      <t xml:space="preserve">Pack of 1 FullCure 838, VeroYellowV 3.6 Kg  Model Resin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</t>
    </r>
  </si>
  <si>
    <t>PACK OF 1, FLG110, GELMATRIX RESIN, 3.6 KG.</t>
  </si>
  <si>
    <t>OBJ-03069</t>
  </si>
  <si>
    <t xml:space="preserve">OBJ-18001 </t>
  </si>
  <si>
    <t>PACK OF 1 RGD843, VERO CYAN, 4 KG</t>
  </si>
  <si>
    <t xml:space="preserve">OBJ-18003 </t>
  </si>
  <si>
    <t>PACK OF 1 RGD810 , VERO CLEAR, 4KG</t>
  </si>
  <si>
    <t xml:space="preserve">OBJ-18004 </t>
  </si>
  <si>
    <t>PACK OF 1 RGD875, VEROBLACKPLUS,  4 KG</t>
  </si>
  <si>
    <t xml:space="preserve">OBJ-18006 </t>
  </si>
  <si>
    <t>PACK OF 1 RGD851, VEROMAGENTA, 4 KG</t>
  </si>
  <si>
    <t xml:space="preserve">OBJ-18007 </t>
  </si>
  <si>
    <t>PACK OF 1 RGD836, VEROYELLOW, 4 KG</t>
  </si>
  <si>
    <t xml:space="preserve">OBJ-18008 </t>
  </si>
  <si>
    <t>PACK OF 1 RGD837, VERO PURE WHITE, 4 KG</t>
  </si>
  <si>
    <t>PACK OF 1 FLX935, AGILUS30, 4 KG</t>
  </si>
  <si>
    <t>PACK OF 1 FLX985, AGILUS30  BLACK, 4 KG</t>
  </si>
  <si>
    <t xml:space="preserve">OBJ-18012 </t>
  </si>
  <si>
    <t>PACK OF 1 RGD750, DRAFTGREY, 4 KG</t>
  </si>
  <si>
    <t xml:space="preserve">OBJ-18015 </t>
  </si>
  <si>
    <t xml:space="preserve">OBJ-18018 </t>
  </si>
  <si>
    <t>PACK OF 1 FLX945, AGILUS30 WHITE, 4 KG</t>
  </si>
  <si>
    <t xml:space="preserve">OBJ-18020 </t>
  </si>
  <si>
    <t>PACK OF 1 RGD845, VEROCYANV, 4 KG</t>
  </si>
  <si>
    <t xml:space="preserve">OBJ-18021 </t>
  </si>
  <si>
    <t>PACK OF 1 RGD852, VEROMAGENTAV, 4 KG</t>
  </si>
  <si>
    <t xml:space="preserve">OBJ-18022 </t>
  </si>
  <si>
    <t>PACK OF 1 RGD838, VEROYELLOWV, 4 KG</t>
  </si>
  <si>
    <t>PACK OF 1 SUP705, SUPPORT, 4 KG</t>
  </si>
  <si>
    <t xml:space="preserve">OBJ-18016 </t>
  </si>
  <si>
    <t>PACK OF 1 SUP706 B, SUPPORT , 4 KG</t>
  </si>
  <si>
    <t xml:space="preserve">OBJ-18017 </t>
  </si>
  <si>
    <t>PACK OF 1 CLEANSER, 4 KG</t>
  </si>
  <si>
    <r>
      <t>PACK OF 1 RGD820 , VEROULTRACLEAR COMPONENT, 4 KG</t>
    </r>
    <r>
      <rPr>
        <sz val="10"/>
        <color rgb="FF000000"/>
        <rFont val="Calibri"/>
        <family val="2"/>
        <scheme val="minor"/>
      </rPr>
      <t>** require VeroClear (OBJ-18003) to print in UltraClear **</t>
    </r>
  </si>
  <si>
    <r>
      <t xml:space="preserve">SHIPPING INSTRUCTIONS   </t>
    </r>
    <r>
      <rPr>
        <sz val="13"/>
        <color theme="0"/>
        <rFont val="Calibri"/>
        <family val="2"/>
        <scheme val="minor"/>
      </rPr>
      <t>(Note - If Shipping via your freight carrier please indicate carrier and account number below)</t>
    </r>
  </si>
  <si>
    <t>PAYMENT OPTIONS:  A Purchase Order or Credit Card is required to process your order.</t>
  </si>
  <si>
    <t>GOENGINEER ONLINE STORE</t>
  </si>
  <si>
    <t>PURCHASE ORDER:   Submit a copy of your Purchase Order along with a copy of this completed order form to the supplies team.</t>
  </si>
  <si>
    <t xml:space="preserve">supplies@goengineer.com </t>
  </si>
  <si>
    <t xml:space="preserve">         PART/MATERIAL INFORMATION</t>
  </si>
  <si>
    <t xml:space="preserve">Description </t>
  </si>
  <si>
    <t xml:space="preserve">                                                                                         Print Heads</t>
  </si>
  <si>
    <t>Pack of 1 RGD 890 VeroFlexVivid Yellow  3.6kg</t>
  </si>
  <si>
    <t>Pack of 1 RGD 899 VeroFlexVivid Magenta 3.6kg</t>
  </si>
  <si>
    <t>Consumables</t>
  </si>
  <si>
    <t>CREDIT CARD:  Use our online store OR submit this form for a formal quote and receive a secure online link to pay by credit card.</t>
  </si>
  <si>
    <t xml:space="preserve">OBJ-09106 </t>
  </si>
  <si>
    <t xml:space="preserve">OBJ-09110 </t>
  </si>
  <si>
    <t xml:space="preserve">OBJ-09119 </t>
  </si>
  <si>
    <t xml:space="preserve">OBJ-09127 </t>
  </si>
  <si>
    <t xml:space="preserve">OBJ-09128 </t>
  </si>
  <si>
    <t xml:space="preserve">OBJ-09129 </t>
  </si>
  <si>
    <t>PACK OF 1 RGD750, DRAFTGREY, 1.1KG</t>
  </si>
  <si>
    <t>PACK OF 1 RGD875, VEROBLACKPLUS, 1.1 KG</t>
  </si>
  <si>
    <t>PACK OF 1 RGD837, VEROPUREWHITE, 1.1KG</t>
  </si>
  <si>
    <t>PACK OF 1 RGD838, VEROYELLOWV, 1.1 KG</t>
  </si>
  <si>
    <t>PACK OF 1 RGD845, VEROCYANV, 1.1 KG</t>
  </si>
  <si>
    <t>PACK OF 1 RGD852, VEROMAGENTAV, 1.1 KG</t>
  </si>
  <si>
    <t>OBJ-09120</t>
  </si>
  <si>
    <t>OBJ-09104 </t>
  </si>
  <si>
    <t>PACK OF 1 RGD810, VEROCLEAR, 1.1KG</t>
  </si>
  <si>
    <t>*Accounts Payable Email:</t>
  </si>
  <si>
    <t>PACK OF 2  RGD750,DRAFTGREY, 1KG</t>
  </si>
  <si>
    <r>
      <t xml:space="preserve">Available for Objet 30 </t>
    </r>
    <r>
      <rPr>
        <sz val="11"/>
        <color rgb="FFFF0000"/>
        <rFont val="Calibri"/>
        <family val="2"/>
        <scheme val="minor"/>
      </rPr>
      <t>Prime/Pro V5</t>
    </r>
  </si>
  <si>
    <t>OBJ-18035</t>
  </si>
  <si>
    <t>OBJ-03383</t>
  </si>
  <si>
    <t>PACK OF 1 FLX985, Agilus 30 Black, 3.6KG</t>
  </si>
  <si>
    <t>OBJ-03382</t>
  </si>
  <si>
    <t>OBJ-04073</t>
  </si>
  <si>
    <t xml:space="preserve">Billing Address: </t>
  </si>
  <si>
    <t xml:space="preserve">Ship to Name:                                                                         </t>
  </si>
  <si>
    <t xml:space="preserve">Shipping Address: </t>
  </si>
  <si>
    <t xml:space="preserve">Delivery Contact:                                                                                       </t>
  </si>
  <si>
    <t xml:space="preserve">Email Address: </t>
  </si>
  <si>
    <t xml:space="preserve">City: </t>
  </si>
  <si>
    <t xml:space="preserve">State: </t>
  </si>
  <si>
    <t xml:space="preserve">Zip: </t>
  </si>
  <si>
    <t xml:space="preserve">Printer Type: </t>
  </si>
  <si>
    <t xml:space="preserve">OBJ-09131 </t>
  </si>
  <si>
    <t>OBJ-18034</t>
  </si>
  <si>
    <t>MSC-08006-S</t>
  </si>
  <si>
    <r>
      <t xml:space="preserve">Pack of 3 Waste containers for Desktop - </t>
    </r>
    <r>
      <rPr>
        <sz val="12"/>
        <color theme="1"/>
        <rFont val="Calibri"/>
        <family val="2"/>
        <scheme val="minor"/>
      </rPr>
      <t>Objet30 Pro V5 I Objet30 Prime V5 I Alaris30 I Objet24 V3 I Objet30 V2 I Objet24 V2 I Objet30 V3</t>
    </r>
  </si>
  <si>
    <r>
      <t xml:space="preserve">HEAD PRINTING ASSEMBLY -  </t>
    </r>
    <r>
      <rPr>
        <sz val="11"/>
        <rFont val="Calibri"/>
        <family val="2"/>
        <scheme val="minor"/>
      </rPr>
      <t xml:space="preserve">Objet30 Pro V5 I Objet30 Prime V5 I Alaris30 I Objet24 V3 I Objet30 V2 I Objet24 V2 I Objet30 V3 </t>
    </r>
  </si>
  <si>
    <r>
      <t xml:space="preserve">Pack of 3 Waste Container - </t>
    </r>
    <r>
      <rPr>
        <sz val="11"/>
        <color theme="1"/>
        <rFont val="Calibri"/>
        <family val="2"/>
        <scheme val="minor"/>
      </rPr>
      <t>Stratasys J750 Digital Anatomy I Stratasys J850 I Connex500 I Stratasys J750 I Objet500 CNX2 I Stratasys J720 Dental II Stratasys J735 I Objet500 CNX3 I Objet500 CNX1 II Eden500V I Stratasys J850 Pro I Eden350V I Objet350 CNX3 I Objet350 I CNX2 I Objet350 CNX1 I Stratasys J850 3DFashion I Stratasys J835 I Connex350 IStratasys J700 Dental</t>
    </r>
  </si>
  <si>
    <r>
      <t xml:space="preserve">Pack of 3 Waste Container - </t>
    </r>
    <r>
      <rPr>
        <sz val="11"/>
        <color theme="1"/>
        <rFont val="Calibri"/>
        <family val="2"/>
        <scheme val="minor"/>
      </rPr>
      <t>Objet260 CNX3 I Stratasys J826 I Connex260 I Objet260 CNX1 I Objet260 CNX2 I Eden260V</t>
    </r>
  </si>
  <si>
    <r>
      <rPr>
        <sz val="14"/>
        <rFont val="Calibri"/>
        <family val="2"/>
        <scheme val="minor"/>
      </rPr>
      <t>HEAD PRINTING ASSEMBLY -</t>
    </r>
    <r>
      <rPr>
        <b/>
        <sz val="12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Eden260|Eden260V|Connex260|Eden250|Connex350|Eden350|Eden350V|Connex500|Eden500V|Objet1000|Eden330|Objet260 CNX1|Objet350 CNX2|Objet260 CNX2|Objet260 CNX3|Objet350 CNX1|Objet350 CNX3|Objet500 CNX1|Objet500 CNX2|Objet500 CNX3</t>
    </r>
  </si>
  <si>
    <t>OBJ-03361</t>
  </si>
  <si>
    <r>
      <t>PACK OF 1 ,RGD820, VEROULTRACLEAR COMPONENT, 3.6KG</t>
    </r>
    <r>
      <rPr>
        <sz val="10"/>
        <color rgb="FF000000"/>
        <rFont val="Calibri"/>
        <family val="2"/>
        <scheme val="minor"/>
      </rPr>
      <t>** require VeroClear (OBJ-03271) to print in UltraClear **</t>
    </r>
  </si>
  <si>
    <t>MSC-09200-S</t>
  </si>
  <si>
    <t>PRE FILTER FOR PROAERO AIR EXTRACTOR</t>
  </si>
  <si>
    <t>MSC-09201-S</t>
  </si>
  <si>
    <t>COMBINED FILTER FOR PROAERO AIR EXTRACTOR</t>
  </si>
  <si>
    <t>OBJ-09132</t>
  </si>
  <si>
    <t>PACK OF 1 RGD864, VEROULTRABLACKS,  1.1 KG</t>
  </si>
  <si>
    <t>PACK OF 1 RGD824, VEROULTRAWHITES, 1.1KG</t>
  </si>
  <si>
    <t>OBJ-09133</t>
  </si>
  <si>
    <t>OBJ-03080</t>
  </si>
  <si>
    <t>PACK OF 1 VEROULTRABLACK, RGD865, 3.6KG</t>
  </si>
  <si>
    <t>OBJ-03082</t>
  </si>
  <si>
    <t>PACK OF 1 VEROULTRAWHITE, RGD825, 3.6KG</t>
  </si>
  <si>
    <t>OBJ-03254</t>
  </si>
  <si>
    <t>PACK OF 1 MED670, VERODENT, 3.6KG</t>
  </si>
  <si>
    <t>PACK OF 1 FLX945, AGILUS30 WHITE 3.6KG</t>
  </si>
  <si>
    <t>PACK OF 1 RGD898, VEROFLEXVIVID CYAN, 3.6 KG</t>
  </si>
  <si>
    <t>OBJ-03723</t>
  </si>
  <si>
    <t>PACK OF 1 , MED615RGD, IV , RIGID IVORY BIOCOMPATIBLE MATERIAL , 3.6KG</t>
  </si>
  <si>
    <t>PACK OF 1, MED625FLX, CL, FLEXIBLE CLEAR BIOCOMPATIBLE MATERIAL, 3.6KG</t>
  </si>
  <si>
    <t>OBJ-18036</t>
  </si>
  <si>
    <t>PACK OF 1 VEROULTRAWHITE, RGD825, 4 KG</t>
  </si>
  <si>
    <t>OBJ-18037</t>
  </si>
  <si>
    <t>PACK OF 1 VEROULTRABLACK, RGD865, 4 KG</t>
  </si>
  <si>
    <t>J5 DentaJet</t>
  </si>
  <si>
    <t>OBJ-09136</t>
  </si>
  <si>
    <t>PACK OF 1 MED620, VEROGLAZE, 1.1KG</t>
  </si>
  <si>
    <t>PACK OF 1 MED625FLX, CL, FLEXIBLE CLEAR BIOCOMPATIBLE MATERIAL, 1.1KG</t>
  </si>
  <si>
    <t>OBJ-09138</t>
  </si>
  <si>
    <t>PACK OF 1 DEN847, VERODENT PUREWHITE, 1.1KG</t>
  </si>
  <si>
    <t>OBJ-09139</t>
  </si>
  <si>
    <t>J5 MediJet</t>
  </si>
  <si>
    <t>MLD-07001-S</t>
  </si>
  <si>
    <t>HOW CONTAINER</t>
  </si>
  <si>
    <t>ASY-09895-S</t>
  </si>
  <si>
    <t>MSC-00018-S</t>
  </si>
  <si>
    <t>PINK PAPER A4 (500 PCS)</t>
  </si>
  <si>
    <t>OBJ-09003</t>
  </si>
  <si>
    <t>PACK OF 1, VERO CONTACT CLEAR, CTT610 1.1KG</t>
  </si>
  <si>
    <t>OBJ-09157</t>
  </si>
  <si>
    <t>PACK OF 1 FLX984, ELASTICOBLACK,  1.1 KG</t>
  </si>
  <si>
    <t>PACK OF 1 RGD515 PLUS, DIGITALABS PLUS COMPONENT, 1.1KG</t>
  </si>
  <si>
    <t>PACK OF 1 RGD531, DIGITALABS PLUS COMPONENT, 1.1KG</t>
  </si>
  <si>
    <t>USD OBJET CONSUMABLE ORDER FORM</t>
  </si>
  <si>
    <t>OBJ-09158</t>
  </si>
  <si>
    <t>PACK OF 1 FLX934, ELASTICOCLEAR ,  1.1 KG</t>
  </si>
  <si>
    <t>OBJ-18039</t>
  </si>
  <si>
    <t>OBJ-18044</t>
  </si>
  <si>
    <t>OBJ-18045</t>
  </si>
  <si>
    <t>OBJ-18046</t>
  </si>
  <si>
    <t>OBJ-18047</t>
  </si>
  <si>
    <t>PACK OF 1 FLG110, GELMATRIX, 4 KG</t>
  </si>
  <si>
    <t>PACK OF 1 MED310C, TISSUEMATRIX, 3.5 KG</t>
  </si>
  <si>
    <t>PACK OF 1 MED610, BIO-COMPATIBLE CLEAR, 4 KG</t>
  </si>
  <si>
    <t>PACK OF 1 MED615RGD, IV, BIOCOMPATIBLE OPAQUE, 4 KG</t>
  </si>
  <si>
    <t>PACK OF 1 MED625FLX, CL, FLEXIBLE CLEAR BIOCOMPATIBLE MATERIAL, 4 KG</t>
  </si>
  <si>
    <t>OBJ-03083</t>
  </si>
  <si>
    <t>PACK OF 1, MED310C, TISSUEMATRIX RESIN, 3.1 KG.</t>
  </si>
  <si>
    <t>PACK OF 1 RGD525, 3.6KG</t>
  </si>
  <si>
    <t>OBJ-03726</t>
  </si>
  <si>
    <t>1 kg Cartridges for Objet24/Objet30 (PRO, PRIME,V5)</t>
  </si>
  <si>
    <r>
      <t xml:space="preserve">Pack of 2 SUP706 B Support 1Kg  </t>
    </r>
    <r>
      <rPr>
        <sz val="12"/>
        <color rgb="FFFF0000"/>
        <rFont val="Calibri"/>
        <family val="2"/>
        <scheme val="minor"/>
      </rPr>
      <t xml:space="preserve">  </t>
    </r>
    <r>
      <rPr>
        <sz val="14"/>
        <color theme="1"/>
        <rFont val="Calibri"/>
        <family val="2"/>
        <scheme val="minor"/>
      </rPr>
      <t xml:space="preserve">                    </t>
    </r>
  </si>
  <si>
    <t>J55/J35 /J5-1.1 KG</t>
  </si>
  <si>
    <r>
      <t xml:space="preserve">Pack of 1 706 B Support Resin, 3.6Kg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  </t>
    </r>
  </si>
  <si>
    <r>
      <t>Pack of 1 707 Support Resin, 3.6Kg</t>
    </r>
    <r>
      <rPr>
        <sz val="11"/>
        <color rgb="FFFF0000"/>
        <rFont val="Calibri"/>
        <family val="2"/>
        <scheme val="minor"/>
      </rPr>
      <t xml:space="preserve">                                                     </t>
    </r>
    <r>
      <rPr>
        <sz val="14"/>
        <color theme="1"/>
        <rFont val="Calibri"/>
        <family val="2"/>
        <scheme val="minor"/>
      </rPr>
      <t xml:space="preserve">                                       </t>
    </r>
    <r>
      <rPr>
        <sz val="11"/>
        <color theme="1"/>
        <rFont val="Calibri"/>
        <family val="2"/>
        <scheme val="minor"/>
      </rPr>
      <t xml:space="preserve">  </t>
    </r>
  </si>
  <si>
    <t>Pack of 1 CLEANSER, CLEANING FLUID, 1.1KG</t>
  </si>
  <si>
    <t>2.0 Kg Cartridges for Eden 250 , 260</t>
  </si>
  <si>
    <t xml:space="preserve">3.6 Kg -  Compatible to Eden, EdenV &amp; Connex; J7XX </t>
  </si>
  <si>
    <t>3.6 Kg - Digital Anatomy Printer</t>
  </si>
  <si>
    <t>4.0 KG J826/ J835/J850</t>
  </si>
  <si>
    <r>
      <t xml:space="preserve">Pack of 2 Objet VEROGLAZE MED620, 1Kg-                                      </t>
    </r>
    <r>
      <rPr>
        <b/>
        <sz val="14"/>
        <color theme="1"/>
        <rFont val="Calibri"/>
        <family val="2"/>
        <scheme val="minor"/>
      </rPr>
      <t>Available for Objet 30 Prime Dental Only</t>
    </r>
  </si>
  <si>
    <t xml:space="preserve">PACK OF 1 RGD821, VEROULTRACLEARS, 1.1 KG </t>
  </si>
  <si>
    <t>ASY-02005-CS</t>
  </si>
  <si>
    <t>OBJ-09103</t>
  </si>
  <si>
    <t>PACK OF 1, WATER SOLUBLE SUPPORT, WSS150, 1.1 KG</t>
  </si>
  <si>
    <t>OBJ-09152</t>
  </si>
  <si>
    <t>PACK OF 1 CTT625FLX, VERO CONTACTFLEX MATERIAL, 4 KG</t>
  </si>
  <si>
    <r>
      <t xml:space="preserve">PACK OF 10, L2S, 0.5KG - </t>
    </r>
    <r>
      <rPr>
        <sz val="14"/>
        <color rgb="FFFF0000"/>
        <rFont val="Calibri"/>
        <family val="2"/>
        <scheme val="minor"/>
      </rPr>
      <t>PREFERRED SOLUTION TO BE USED WITH WSS150</t>
    </r>
  </si>
  <si>
    <t>OBJ-02204</t>
  </si>
  <si>
    <t>Pack of 1 Objet Fullcure 840 Model Resin</t>
  </si>
  <si>
    <t>OBJ-18911</t>
  </si>
  <si>
    <t>PACK OF 1, VERO CONTACT CLEAR,  CTT610, 4 KG</t>
  </si>
  <si>
    <t>PACK OF 1 SUPPORT CLEANING 705 , 2.0KG W/O IN'</t>
  </si>
  <si>
    <t>KIT-19135-S</t>
  </si>
  <si>
    <t>WASTE CARTRIDGE ASSEMBLY - 2 UNITS</t>
  </si>
  <si>
    <t>J35 Pro</t>
  </si>
  <si>
    <r>
      <t xml:space="preserve">TMC DISPOSABLE WASTE KIT S/P- </t>
    </r>
    <r>
      <rPr>
        <b/>
        <sz val="12"/>
        <rFont val="Calibri"/>
        <family val="2"/>
        <scheme val="minor"/>
      </rPr>
      <t>J55</t>
    </r>
  </si>
  <si>
    <r>
      <rPr>
        <sz val="14"/>
        <rFont val="Calibri"/>
        <family val="2"/>
        <scheme val="minor"/>
      </rPr>
      <t>HEAD PRINTING ASSEMBLY</t>
    </r>
    <r>
      <rPr>
        <sz val="12"/>
        <rFont val="Calibri"/>
        <family val="2"/>
        <scheme val="minor"/>
      </rPr>
      <t xml:space="preserve">-  </t>
    </r>
    <r>
      <rPr>
        <sz val="11"/>
        <rFont val="Calibri"/>
        <family val="2"/>
        <scheme val="minor"/>
      </rPr>
      <t>Stratasys J750 Digital Anatomy IStratasys J850 I Stratasys J750 I Stratasys J735 I Stratasys J720 Dental I Stratasys J4100 Printer I Stratasys J850 3DFashion I Stratasys J826 I Stratasys J850 Pro I Stratasys J835 I J55 I Stratasys J700 Dental</t>
    </r>
    <r>
      <rPr>
        <sz val="12"/>
        <rFont val="Calibri"/>
        <family val="2"/>
        <scheme val="minor"/>
      </rPr>
      <t xml:space="preserve"> I J5 I J35</t>
    </r>
  </si>
  <si>
    <t>PACK OF 1 MED531, IV, DIGITAL ABS BIOCOMPATIBLE MATERIAL COMPONENT, 1.1KG</t>
  </si>
  <si>
    <t>J5Medijet</t>
  </si>
  <si>
    <t>OBJ-03362</t>
  </si>
  <si>
    <t>OBJ-03367</t>
  </si>
  <si>
    <t>OBJ-04074</t>
  </si>
  <si>
    <t>OBJ-04076</t>
  </si>
  <si>
    <t>OBJ-04075</t>
  </si>
  <si>
    <t>OBJ-09172</t>
  </si>
  <si>
    <t>OBJ-03090</t>
  </si>
  <si>
    <t>PACK OF 1, FLX931, AGILUS30 YELLOW, 1.8 KG</t>
  </si>
  <si>
    <t>PACK OF 1, FLX951, AGILUS30 MAGENTA, 1.8 KG</t>
  </si>
  <si>
    <t>PACK OF 1, FLX941, AGILUS30 CYAN, 1.8 KG</t>
  </si>
  <si>
    <t>OBJ-03363</t>
  </si>
  <si>
    <t>OBJ-03364</t>
  </si>
  <si>
    <t>OBJ-03365</t>
  </si>
  <si>
    <t>OBJ-03366</t>
  </si>
  <si>
    <t>PACK OF 1 FLX980, TANGOBLACKPLUS, 3.6KG</t>
  </si>
  <si>
    <t>OBJ-03369</t>
  </si>
  <si>
    <t>OBJ-03370</t>
  </si>
  <si>
    <t>obj-03371</t>
  </si>
  <si>
    <t>OBJ-18068</t>
  </si>
  <si>
    <t>OBJ-18092</t>
  </si>
  <si>
    <t>PACK OF 1, AGILUS30 CYAN ,  FLX941, 2 KG</t>
  </si>
  <si>
    <t>PACK OF 1, AGILUS30 MAGENTA,  FLX951, 2KG</t>
  </si>
  <si>
    <t>OBJ-18093</t>
  </si>
  <si>
    <t>PACK OF 1, AGILUS30 YELLOW,  FLX931, 2 KG</t>
  </si>
  <si>
    <t>OBJ-18090</t>
  </si>
  <si>
    <t>OBJ-18826</t>
  </si>
  <si>
    <t>PACK OF 1 VEROECOCONTACT, FLX206, 4 KG</t>
  </si>
  <si>
    <t>OBJ-18069</t>
  </si>
  <si>
    <t>OBJ-18070</t>
  </si>
  <si>
    <t>OBJ-18071</t>
  </si>
  <si>
    <t>OBJ-18072</t>
  </si>
  <si>
    <t>PACK OF 1 RGD893, VEROFLEX YELLOW, 4 KG</t>
  </si>
  <si>
    <t>PACK OF 1 RGD898, VEROFLEXVIVID CYAN, 4 KG</t>
  </si>
  <si>
    <t>PACK OF 1 RGD899, VEROFLEXVIVID MAGENTA, 4 KG</t>
  </si>
  <si>
    <t>PACK OF 1 RGD890, VEROFLEXVIVID YELLOW, 4 KG</t>
  </si>
  <si>
    <t>OBJ-18819</t>
  </si>
  <si>
    <t>OBJ-18820</t>
  </si>
  <si>
    <t>OBJ-18822</t>
  </si>
  <si>
    <t>OBJ-18823</t>
  </si>
  <si>
    <t>OBJ-18824</t>
  </si>
  <si>
    <t>OBJ-18825</t>
  </si>
  <si>
    <t>PACK OF 1 VEROECOFLEX CYAN, FLX201, 4 KG</t>
  </si>
  <si>
    <t>PACK OF 1 VEROECOFLEX MAGENTA, FLX200, 4 KG</t>
  </si>
  <si>
    <t>PACK OF 1 VEROECOFLEX YELLOW, FLX202, 4 KG</t>
  </si>
  <si>
    <t>PACK OF 1 VEROECOFLEX BLACK, FLX205, 4 KG</t>
  </si>
  <si>
    <t>PACK OF 1 VEROECOFLEX WHITE, FLX204, 4 KG</t>
  </si>
  <si>
    <t>PACK OF 1 VEROECOFLEX CLEAR, FLX203, 4 KG</t>
  </si>
  <si>
    <t>PACK OF 1 MED515+DABS, IV, DIGITAL ABS BIOCOMPATIBLE MAT. COMP., 1.1KG</t>
  </si>
  <si>
    <t>Page 2 of 4</t>
  </si>
  <si>
    <t>Page 1 of 4</t>
  </si>
  <si>
    <t>Page 4 of 4</t>
  </si>
  <si>
    <t>Page 3 of 4</t>
  </si>
  <si>
    <t>OBJ-09173</t>
  </si>
  <si>
    <t>PACK OF 1, MED310C, TISSUMATRIX  RESIN, 0.9 KG</t>
  </si>
  <si>
    <t>OBJ-09174</t>
  </si>
  <si>
    <t>PACK OF 1, FLG111, GELMATRIX J5 , 1.1 KG</t>
  </si>
  <si>
    <t>OBJ-09175</t>
  </si>
  <si>
    <t>PACK OF 1, MED410, RADIOMATRIX, 1.1 KG</t>
  </si>
  <si>
    <t>OBJ-09176</t>
  </si>
  <si>
    <t>PACK OF 1, RGD526, BONEMATRIX J SERIES , 1.1 KG</t>
  </si>
  <si>
    <t>OBJ-09177</t>
  </si>
  <si>
    <t>PACK OF 1, MED858, DRAFTWHITE  J5 1.1 KG</t>
  </si>
  <si>
    <t>OBJ-09178</t>
  </si>
  <si>
    <t>OBJ-03092</t>
  </si>
  <si>
    <t>OBJ-03368</t>
  </si>
  <si>
    <t>OBJ-18067</t>
  </si>
  <si>
    <t>OBJ-18096</t>
  </si>
  <si>
    <r>
      <t>PACK OF 1 MED615RGD,</t>
    </r>
    <r>
      <rPr>
        <sz val="12"/>
        <color theme="1"/>
        <rFont val="Calibri"/>
        <family val="2"/>
        <scheme val="minor"/>
      </rPr>
      <t xml:space="preserve"> IV,</t>
    </r>
    <r>
      <rPr>
        <sz val="14"/>
        <color theme="1"/>
        <rFont val="Calibri"/>
        <family val="2"/>
        <scheme val="minor"/>
      </rPr>
      <t xml:space="preserve"> BIOCOMPATIBLE OPAQUE, 1.1KG</t>
    </r>
  </si>
  <si>
    <t>MSC-08200-S</t>
  </si>
  <si>
    <t>FILTER COMBINED HEPA/GAS FOR PROAERO+ AIR EXTRACTOR</t>
  </si>
  <si>
    <t>OBJ-02035</t>
  </si>
  <si>
    <t>OBJ-03091</t>
  </si>
  <si>
    <t xml:space="preserve">                                                                      J5 DentaJet XL 4KG</t>
  </si>
  <si>
    <t>OBJ-12060</t>
  </si>
  <si>
    <t>OBJ-12061</t>
  </si>
  <si>
    <t>OBJ-12063</t>
  </si>
  <si>
    <t>OBJ-12064</t>
  </si>
  <si>
    <t>OBJ-12066</t>
  </si>
  <si>
    <t>PACK OF 1, MED610, BIO-COMPATIBLE CLEAR, 4 KG</t>
  </si>
  <si>
    <t>PACK OF 1, MED620, VERO GLAZE, 4 KG</t>
  </si>
  <si>
    <t>PACK OF 1, SUP711, SUPPORT, 4 KG</t>
  </si>
  <si>
    <t>PACK OF 1, DEN847, VERODENT PUREWHITE, 4 KG</t>
  </si>
  <si>
    <t>PACK OF 1 CLEANSER, DENTAJET 4 KG</t>
  </si>
  <si>
    <r>
      <t xml:space="preserve">Pack of 1 FullCure 835, VeroWhitePlus, 3.6Kg                                                               </t>
    </r>
    <r>
      <rPr>
        <sz val="14"/>
        <color rgb="FFFF0000"/>
        <rFont val="Calibri"/>
        <family val="2"/>
        <scheme val="minor"/>
      </rPr>
      <t xml:space="preserve"> ***not compatible with J750</t>
    </r>
  </si>
  <si>
    <t>OBJ-18024</t>
  </si>
  <si>
    <t xml:space="preserve">*LOCAL SALES TAX, SHIPPING &amp; HANDLING IS NOT INCLUDED ON THIS FORM BUT WILL BE ADDED TO YOUR QUOTE WHERE APPLICABLE.  * </t>
  </si>
  <si>
    <t>PACK OF 1, SUP710S, SUPPORT 710S, 1.1 KG</t>
  </si>
  <si>
    <t>PACK OF 1 VEROECO BOND 60, RGD207, 4 KG</t>
  </si>
  <si>
    <t>OBJ-04045</t>
  </si>
  <si>
    <t>PACK OF 2, SUPPORT,SUP705B,  1KG</t>
  </si>
  <si>
    <t>OBJ-09535</t>
  </si>
  <si>
    <t>OBJ-09534</t>
  </si>
  <si>
    <t>OBJ-09532</t>
  </si>
  <si>
    <t>OBJ-09179</t>
  </si>
  <si>
    <t>PACK OF 1, SUP711S, SUPPORT 711S, 1.1 KG</t>
  </si>
  <si>
    <t>OBJ-09533</t>
  </si>
  <si>
    <t>OBJ-09135</t>
  </si>
  <si>
    <t>PACK OF 1 MED610,BIO-COMPATIBLE CLEAR, 1.1KG</t>
  </si>
  <si>
    <t xml:space="preserve">                        J5 DentaJet</t>
  </si>
  <si>
    <t>OBJ-18078</t>
  </si>
  <si>
    <t>PACK OF 1 RGD531S, POLYJET 531S REINFORCER, 4 KG</t>
  </si>
  <si>
    <t>OBJ-18079</t>
  </si>
  <si>
    <t>PACK OF 1 RGD515S, DIGITAL ABS PLUS MATERIAL COMPONENT, 4 KG</t>
  </si>
  <si>
    <t>PACK OF 1 SUP705B, SUPPORT, 4 KG</t>
  </si>
  <si>
    <t>OBJ-18094</t>
  </si>
  <si>
    <t>PACK OF 1, RGD526, BONEMATRIX RESIN,4 KG</t>
  </si>
  <si>
    <t>OBJ-18077</t>
  </si>
  <si>
    <t>PACK OF 1 MED515S, DIGITAL ABS PLUS BIOCOMPATIBLE MATERIAL COMPONENT, 4 KG</t>
  </si>
  <si>
    <t>OBJ-18076</t>
  </si>
  <si>
    <t>PACK OF 1 MED531S, DIGITAL ABS BIOCOMPATIBLE MATERIAL COMPONENT, 4 KG</t>
  </si>
  <si>
    <t>OBJ-18097</t>
  </si>
  <si>
    <r>
      <t xml:space="preserve">PACK OF 1 POLYJET TOUGHONE WHITE, TFF811, 4 KG </t>
    </r>
    <r>
      <rPr>
        <sz val="8"/>
        <color rgb="FFFF0000"/>
        <rFont val="Calibri"/>
        <family val="2"/>
        <scheme val="minor"/>
      </rPr>
      <t>Please ensure that your printer is upgraded with the new ToughOne Upgrade Kit (OBJ-18097-V</t>
    </r>
  </si>
  <si>
    <t>OBJ-03713</t>
  </si>
  <si>
    <t>OBJ-03712</t>
  </si>
  <si>
    <t>PACK OF 1 RGD531S, POLYJET 531S REINFORCER, 3.6KG</t>
  </si>
  <si>
    <t xml:space="preserve">OBJ-03094 </t>
  </si>
  <si>
    <t>PACK OF 1, RGD526, BONEMATRIX J SERIES RESIN, 3.6 KG.</t>
  </si>
  <si>
    <t>OBJ-03711</t>
  </si>
  <si>
    <t>PACK OF 1 , MED515S, DIGITAL ABS PLUS BIOCOMPATIBLE MATERIAL COMPONENT, 3.6KG</t>
  </si>
  <si>
    <t>OBJ-03710</t>
  </si>
  <si>
    <t>PACK OF 1, MED531S, DIGITAL ABS BIOCOMPATIBLE MATERIAL COMPONENT, 3.6KG</t>
  </si>
  <si>
    <t>PACK OF 1 RGD720, 3.6KG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</si>
</sst>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[$€-2]\ * #,##0.00_);_([$€-2]\ * \(#,##0.00\);_([$€-2]\ * &quot;-&quot;??_);_(@_)"/>
    <numFmt numFmtId="166" formatCode="_-[$£-809]* #,##0_-;\-[$£-809]* #,##0_-;_-[$£-809]* &quot;-&quot;??_-;_-@_-"/>
    <numFmt numFmtId="167" formatCode="[$€-2]\ #,##0"/>
    <numFmt numFmtId="168" formatCode="_-&quot;$&quot;* #,##0.00_-;\-&quot;$&quot;* #,##0.00_-;_-&quot;$&quot;* &quot;-&quot;??_-;_-@_-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57"/>
      <name val="Calibri"/>
      <family val="2"/>
      <scheme val="minor"/>
    </font>
    <font>
      <b/>
      <sz val="15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u/>
      <sz val="12"/>
      <color theme="6" tint="-0.249977111117893"/>
      <name val="Arial"/>
      <family val="2"/>
    </font>
    <font>
      <b/>
      <u/>
      <sz val="14"/>
      <color theme="6" tint="-0.249977111117893"/>
      <name val="Arial"/>
      <family val="2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3"/>
      <color theme="1" tint="0.34998626667073579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3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rgb="FF031723"/>
      <name val="Calibri"/>
      <family val="2"/>
    </font>
    <font>
      <sz val="14"/>
      <color indexed="8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4"/>
      <color rgb="FF031723"/>
      <name val="Arial"/>
      <family val="2"/>
    </font>
    <font>
      <sz val="8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A5B3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9BB032"/>
        <bgColor indexed="64"/>
      </patternFill>
    </fill>
    <fill>
      <patternFill patternType="solid">
        <fgColor theme="0" tint="-0.14999847407452621"/>
        <bgColor indexed="64"/>
      </patternFill>
    </fill>
  </fills>
  <borders count="10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6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4" applyNumberFormat="0" applyFill="0" applyAlignment="0" applyProtection="0"/>
    <xf numFmtId="0" fontId="6" fillId="0" borderId="25" applyNumberFormat="0" applyFill="0" applyAlignment="0" applyProtection="0"/>
    <xf numFmtId="0" fontId="7" fillId="0" borderId="26" applyNumberFormat="0" applyFill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27" applyNumberFormat="0" applyAlignment="0" applyProtection="0"/>
    <xf numFmtId="0" fontId="12" fillId="10" borderId="28" applyNumberFormat="0" applyAlignment="0" applyProtection="0"/>
    <xf numFmtId="0" fontId="13" fillId="10" borderId="27" applyNumberFormat="0" applyAlignment="0" applyProtection="0"/>
    <xf numFmtId="0" fontId="14" fillId="0" borderId="29" applyNumberFormat="0" applyFill="0" applyAlignment="0" applyProtection="0"/>
    <xf numFmtId="0" fontId="2" fillId="11" borderId="30" applyNumberFormat="0" applyAlignment="0" applyProtection="0"/>
    <xf numFmtId="0" fontId="15" fillId="0" borderId="0" applyNumberFormat="0" applyFill="0" applyBorder="0" applyAlignment="0" applyProtection="0"/>
    <xf numFmtId="0" fontId="1" fillId="12" borderId="3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32" applyNumberFormat="0" applyFill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6" borderId="0" applyNumberFormat="0" applyBorder="0" applyAlignment="0" applyProtection="0"/>
    <xf numFmtId="0" fontId="19" fillId="0" borderId="0"/>
    <xf numFmtId="0" fontId="19" fillId="0" borderId="0"/>
    <xf numFmtId="165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165" fontId="19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8" fillId="6" borderId="0" applyNumberFormat="0" applyBorder="0" applyAlignment="0" applyProtection="0"/>
    <xf numFmtId="166" fontId="1" fillId="0" borderId="0"/>
    <xf numFmtId="0" fontId="19" fillId="0" borderId="0"/>
    <xf numFmtId="0" fontId="19" fillId="0" borderId="0"/>
    <xf numFmtId="165" fontId="19" fillId="0" borderId="0"/>
    <xf numFmtId="0" fontId="19" fillId="0" borderId="0"/>
    <xf numFmtId="165" fontId="19" fillId="0" borderId="0"/>
    <xf numFmtId="165" fontId="19" fillId="0" borderId="0"/>
    <xf numFmtId="166" fontId="19" fillId="0" borderId="0"/>
    <xf numFmtId="0" fontId="19" fillId="0" borderId="0"/>
    <xf numFmtId="0" fontId="20" fillId="0" borderId="0"/>
    <xf numFmtId="0" fontId="19" fillId="0" borderId="0"/>
    <xf numFmtId="165" fontId="19" fillId="0" borderId="0"/>
    <xf numFmtId="165" fontId="20" fillId="0" borderId="0"/>
    <xf numFmtId="0" fontId="19" fillId="0" borderId="0"/>
    <xf numFmtId="165" fontId="19" fillId="0" borderId="0"/>
    <xf numFmtId="165" fontId="19" fillId="0" borderId="0"/>
    <xf numFmtId="0" fontId="20" fillId="0" borderId="0"/>
    <xf numFmtId="0" fontId="20" fillId="0" borderId="0"/>
    <xf numFmtId="165" fontId="20" fillId="0" borderId="0"/>
    <xf numFmtId="0" fontId="19" fillId="0" borderId="0"/>
    <xf numFmtId="0" fontId="19" fillId="0" borderId="0"/>
    <xf numFmtId="165" fontId="19" fillId="0" borderId="0"/>
    <xf numFmtId="165" fontId="19" fillId="0" borderId="0"/>
    <xf numFmtId="166" fontId="19" fillId="0" borderId="0"/>
    <xf numFmtId="0" fontId="19" fillId="0" borderId="0"/>
    <xf numFmtId="165" fontId="19" fillId="0" borderId="0"/>
    <xf numFmtId="165" fontId="20" fillId="0" borderId="0"/>
    <xf numFmtId="0" fontId="1" fillId="0" borderId="0"/>
    <xf numFmtId="165" fontId="1" fillId="0" borderId="0"/>
    <xf numFmtId="0" fontId="19" fillId="0" borderId="0"/>
    <xf numFmtId="165" fontId="19" fillId="0" borderId="0"/>
    <xf numFmtId="165" fontId="1" fillId="0" borderId="0"/>
    <xf numFmtId="166" fontId="1" fillId="0" borderId="0"/>
    <xf numFmtId="165" fontId="1" fillId="0" borderId="0"/>
    <xf numFmtId="165" fontId="1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7" fontId="19" fillId="0" borderId="0"/>
    <xf numFmtId="167" fontId="19" fillId="0" borderId="0"/>
    <xf numFmtId="167" fontId="19" fillId="0" borderId="0"/>
    <xf numFmtId="43" fontId="19" fillId="0" borderId="0" applyFont="0" applyFill="0" applyBorder="0" applyAlignment="0" applyProtection="0"/>
    <xf numFmtId="167" fontId="19" fillId="0" borderId="0"/>
    <xf numFmtId="43" fontId="19" fillId="0" borderId="0" applyFont="0" applyFill="0" applyBorder="0" applyAlignment="0" applyProtection="0"/>
    <xf numFmtId="167" fontId="19" fillId="0" borderId="0"/>
    <xf numFmtId="167" fontId="19" fillId="0" borderId="0"/>
    <xf numFmtId="167" fontId="19" fillId="0" borderId="0"/>
    <xf numFmtId="167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7" fontId="8" fillId="6" borderId="0" applyNumberFormat="0" applyBorder="0" applyAlignment="0" applyProtection="0"/>
    <xf numFmtId="167" fontId="8" fillId="6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9" fillId="0" borderId="0"/>
    <xf numFmtId="0" fontId="19" fillId="0" borderId="0"/>
    <xf numFmtId="167" fontId="19" fillId="0" borderId="0"/>
    <xf numFmtId="167" fontId="19" fillId="0" borderId="0"/>
    <xf numFmtId="167" fontId="20" fillId="0" borderId="0"/>
    <xf numFmtId="167" fontId="20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0" fontId="19" fillId="0" borderId="0"/>
    <xf numFmtId="0" fontId="1" fillId="0" borderId="0"/>
    <xf numFmtId="167" fontId="20" fillId="0" borderId="0"/>
    <xf numFmtId="167" fontId="20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20" fillId="0" borderId="0"/>
    <xf numFmtId="167" fontId="20" fillId="0" borderId="0"/>
    <xf numFmtId="167" fontId="1" fillId="0" borderId="0"/>
    <xf numFmtId="167" fontId="1" fillId="0" borderId="0"/>
    <xf numFmtId="0" fontId="1" fillId="0" borderId="0"/>
    <xf numFmtId="167" fontId="19" fillId="0" borderId="0"/>
    <xf numFmtId="167" fontId="1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6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3" fillId="0" borderId="0"/>
    <xf numFmtId="0" fontId="1" fillId="12" borderId="31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9" fillId="0" borderId="0"/>
    <xf numFmtId="0" fontId="19" fillId="0" borderId="0"/>
    <xf numFmtId="0" fontId="19" fillId="0" borderId="0"/>
    <xf numFmtId="0" fontId="19" fillId="0" borderId="0"/>
    <xf numFmtId="165" fontId="19" fillId="0" borderId="0"/>
    <xf numFmtId="0" fontId="19" fillId="0" borderId="0"/>
    <xf numFmtId="0" fontId="19" fillId="0" borderId="0"/>
    <xf numFmtId="165" fontId="8" fillId="6" borderId="0" applyNumberFormat="0" applyBorder="0" applyAlignment="0" applyProtection="0"/>
    <xf numFmtId="166" fontId="1" fillId="0" borderId="0"/>
    <xf numFmtId="165" fontId="19" fillId="0" borderId="0"/>
    <xf numFmtId="0" fontId="19" fillId="0" borderId="0"/>
    <xf numFmtId="0" fontId="19" fillId="0" borderId="0"/>
    <xf numFmtId="165" fontId="19" fillId="0" borderId="0"/>
    <xf numFmtId="0" fontId="19" fillId="0" borderId="0"/>
    <xf numFmtId="165" fontId="19" fillId="0" borderId="0"/>
    <xf numFmtId="166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23" fillId="0" borderId="0"/>
    <xf numFmtId="165" fontId="19" fillId="0" borderId="0"/>
    <xf numFmtId="0" fontId="19" fillId="0" borderId="0"/>
    <xf numFmtId="165" fontId="20" fillId="0" borderId="0"/>
    <xf numFmtId="0" fontId="20" fillId="0" borderId="0"/>
    <xf numFmtId="165" fontId="19" fillId="0" borderId="0"/>
    <xf numFmtId="0" fontId="19" fillId="0" borderId="0"/>
    <xf numFmtId="165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0" fillId="0" borderId="0"/>
    <xf numFmtId="0" fontId="20" fillId="0" borderId="0"/>
    <xf numFmtId="165" fontId="19" fillId="0" borderId="0"/>
    <xf numFmtId="0" fontId="19" fillId="0" borderId="0"/>
    <xf numFmtId="165" fontId="19" fillId="0" borderId="0"/>
    <xf numFmtId="166" fontId="19" fillId="0" borderId="0"/>
    <xf numFmtId="0" fontId="19" fillId="0" borderId="0"/>
    <xf numFmtId="165" fontId="19" fillId="0" borderId="0"/>
    <xf numFmtId="0" fontId="19" fillId="0" borderId="0"/>
    <xf numFmtId="165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9" fillId="7" borderId="0" applyNumberFormat="0" applyBorder="0" applyAlignment="0" applyProtection="0"/>
    <xf numFmtId="0" fontId="13" fillId="10" borderId="27" applyNumberFormat="0" applyAlignment="0" applyProtection="0"/>
    <xf numFmtId="0" fontId="2" fillId="11" borderId="30" applyNumberFormat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5" fillId="0" borderId="24" applyNumberFormat="0" applyFill="0" applyAlignment="0" applyProtection="0"/>
    <xf numFmtId="0" fontId="6" fillId="0" borderId="25" applyNumberFormat="0" applyFill="0" applyAlignment="0" applyProtection="0"/>
    <xf numFmtId="0" fontId="7" fillId="0" borderId="26" applyNumberFormat="0" applyFill="0" applyAlignment="0" applyProtection="0"/>
    <xf numFmtId="0" fontId="7" fillId="0" borderId="0" applyNumberFormat="0" applyFill="0" applyBorder="0" applyAlignment="0" applyProtection="0"/>
    <xf numFmtId="0" fontId="11" fillId="9" borderId="27" applyNumberFormat="0" applyAlignment="0" applyProtection="0"/>
    <xf numFmtId="0" fontId="14" fillId="0" borderId="29" applyNumberFormat="0" applyFill="0" applyAlignment="0" applyProtection="0"/>
    <xf numFmtId="0" fontId="10" fillId="8" borderId="0" applyNumberFormat="0" applyBorder="0" applyAlignment="0" applyProtection="0"/>
    <xf numFmtId="167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6" fontId="1" fillId="0" borderId="0"/>
    <xf numFmtId="166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21" fillId="12" borderId="31" applyNumberFormat="0" applyFont="0" applyAlignment="0" applyProtection="0"/>
    <xf numFmtId="0" fontId="1" fillId="12" borderId="31" applyNumberFormat="0" applyFont="0" applyAlignment="0" applyProtection="0"/>
    <xf numFmtId="0" fontId="1" fillId="12" borderId="31" applyNumberFormat="0" applyFont="0" applyAlignment="0" applyProtection="0"/>
    <xf numFmtId="0" fontId="1" fillId="12" borderId="31" applyNumberFormat="0" applyFont="0" applyAlignment="0" applyProtection="0"/>
    <xf numFmtId="0" fontId="1" fillId="12" borderId="31" applyNumberFormat="0" applyFont="0" applyAlignment="0" applyProtection="0"/>
    <xf numFmtId="0" fontId="21" fillId="12" borderId="31" applyNumberFormat="0" applyFont="0" applyAlignment="0" applyProtection="0"/>
    <xf numFmtId="0" fontId="12" fillId="10" borderId="28" applyNumberFormat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7" fillId="0" borderId="32" applyNumberFormat="0" applyFill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/>
    <xf numFmtId="0" fontId="19" fillId="0" borderId="0"/>
    <xf numFmtId="0" fontId="61" fillId="0" borderId="0"/>
  </cellStyleXfs>
  <cellXfs count="506">
    <xf numFmtId="0" fontId="0" fillId="0" borderId="0" xfId="0"/>
    <xf numFmtId="0" fontId="29" fillId="0" borderId="0" xfId="0" applyFont="1"/>
    <xf numFmtId="0" fontId="31" fillId="0" borderId="11" xfId="0" applyFont="1" applyBorder="1"/>
    <xf numFmtId="0" fontId="33" fillId="0" borderId="57" xfId="2" applyFont="1" applyBorder="1" applyAlignment="1">
      <alignment vertical="center"/>
    </xf>
    <xf numFmtId="0" fontId="31" fillId="0" borderId="54" xfId="0" applyFont="1" applyBorder="1"/>
    <xf numFmtId="0" fontId="31" fillId="0" borderId="57" xfId="0" applyFont="1" applyBorder="1"/>
    <xf numFmtId="0" fontId="31" fillId="0" borderId="58" xfId="0" applyFont="1" applyBorder="1"/>
    <xf numFmtId="0" fontId="31" fillId="0" borderId="40" xfId="0" applyFont="1" applyBorder="1"/>
    <xf numFmtId="0" fontId="31" fillId="0" borderId="44" xfId="0" applyFont="1" applyBorder="1" applyAlignment="1">
      <alignment horizontal="right"/>
    </xf>
    <xf numFmtId="0" fontId="31" fillId="0" borderId="56" xfId="0" applyFont="1" applyBorder="1" applyAlignment="1">
      <alignment horizontal="right"/>
    </xf>
    <xf numFmtId="0" fontId="31" fillId="0" borderId="12" xfId="0" applyFont="1" applyBorder="1" applyAlignment="1">
      <alignment horizontal="right"/>
    </xf>
    <xf numFmtId="0" fontId="31" fillId="4" borderId="11" xfId="0" applyFont="1" applyFill="1" applyBorder="1" applyAlignment="1">
      <alignment horizontal="left"/>
    </xf>
    <xf numFmtId="0" fontId="31" fillId="0" borderId="43" xfId="0" applyFont="1" applyBorder="1" applyAlignment="1">
      <alignment horizontal="right"/>
    </xf>
    <xf numFmtId="0" fontId="36" fillId="0" borderId="45" xfId="2" applyFont="1" applyBorder="1" applyAlignment="1">
      <alignment vertical="center"/>
    </xf>
    <xf numFmtId="0" fontId="39" fillId="0" borderId="60" xfId="0" applyFont="1" applyBorder="1" applyAlignment="1" applyProtection="1">
      <alignment horizontal="left" vertical="center" wrapText="1"/>
      <protection locked="0"/>
    </xf>
    <xf numFmtId="0" fontId="29" fillId="0" borderId="0" xfId="0" applyFont="1" applyAlignment="1">
      <alignment vertical="center"/>
    </xf>
    <xf numFmtId="0" fontId="39" fillId="0" borderId="61" xfId="0" applyFont="1" applyBorder="1" applyAlignment="1" applyProtection="1">
      <alignment horizontal="left" vertical="center"/>
      <protection locked="0"/>
    </xf>
    <xf numFmtId="0" fontId="39" fillId="0" borderId="60" xfId="0" applyFont="1" applyBorder="1" applyAlignment="1" applyProtection="1">
      <alignment horizontal="left" vertical="center"/>
      <protection locked="0"/>
    </xf>
    <xf numFmtId="44" fontId="42" fillId="0" borderId="19" xfId="0" applyNumberFormat="1" applyFont="1" applyBorder="1" applyAlignment="1">
      <alignment vertical="center"/>
    </xf>
    <xf numFmtId="0" fontId="43" fillId="0" borderId="17" xfId="0" applyFont="1" applyBorder="1" applyAlignment="1" applyProtection="1">
      <alignment horizontal="center" vertical="center"/>
      <protection locked="0"/>
    </xf>
    <xf numFmtId="0" fontId="42" fillId="0" borderId="0" xfId="0" applyFont="1"/>
    <xf numFmtId="44" fontId="42" fillId="0" borderId="8" xfId="610" applyFont="1" applyBorder="1" applyAlignment="1">
      <alignment horizontal="center" vertical="center"/>
    </xf>
    <xf numFmtId="0" fontId="42" fillId="0" borderId="8" xfId="0" applyFont="1" applyBorder="1"/>
    <xf numFmtId="0" fontId="42" fillId="4" borderId="8" xfId="65" applyFont="1" applyFill="1" applyBorder="1" applyAlignment="1">
      <alignment horizontal="center"/>
    </xf>
    <xf numFmtId="0" fontId="42" fillId="37" borderId="8" xfId="65" applyFont="1" applyFill="1" applyBorder="1" applyAlignment="1">
      <alignment horizontal="center"/>
    </xf>
    <xf numFmtId="0" fontId="48" fillId="0" borderId="49" xfId="0" applyFont="1" applyBorder="1" applyAlignment="1">
      <alignment horizontal="center" vertical="center"/>
    </xf>
    <xf numFmtId="0" fontId="48" fillId="0" borderId="50" xfId="0" applyFont="1" applyBorder="1" applyAlignment="1">
      <alignment horizontal="center" vertical="center"/>
    </xf>
    <xf numFmtId="0" fontId="48" fillId="0" borderId="52" xfId="0" applyFont="1" applyBorder="1" applyAlignment="1">
      <alignment horizontal="center" vertical="center"/>
    </xf>
    <xf numFmtId="0" fontId="47" fillId="4" borderId="5" xfId="65" applyFont="1" applyFill="1" applyBorder="1"/>
    <xf numFmtId="0" fontId="26" fillId="4" borderId="8" xfId="65" applyFont="1" applyFill="1" applyBorder="1" applyAlignment="1">
      <alignment horizontal="center"/>
    </xf>
    <xf numFmtId="0" fontId="26" fillId="0" borderId="0" xfId="0" applyFont="1"/>
    <xf numFmtId="0" fontId="26" fillId="0" borderId="7" xfId="0" applyFont="1" applyBorder="1"/>
    <xf numFmtId="0" fontId="26" fillId="0" borderId="67" xfId="0" applyFont="1" applyBorder="1"/>
    <xf numFmtId="0" fontId="26" fillId="0" borderId="8" xfId="0" applyFont="1" applyBorder="1" applyAlignment="1">
      <alignment horizontal="center"/>
    </xf>
    <xf numFmtId="0" fontId="39" fillId="3" borderId="7" xfId="0" applyFont="1" applyFill="1" applyBorder="1" applyAlignment="1" applyProtection="1">
      <alignment horizontal="center"/>
      <protection locked="0"/>
    </xf>
    <xf numFmtId="0" fontId="48" fillId="0" borderId="17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48" fillId="0" borderId="19" xfId="0" applyFont="1" applyBorder="1" applyAlignment="1">
      <alignment horizontal="center" vertical="center"/>
    </xf>
    <xf numFmtId="0" fontId="31" fillId="0" borderId="0" xfId="0" applyFont="1"/>
    <xf numFmtId="0" fontId="31" fillId="4" borderId="0" xfId="0" applyFont="1" applyFill="1" applyAlignment="1">
      <alignment horizontal="left"/>
    </xf>
    <xf numFmtId="0" fontId="35" fillId="0" borderId="0" xfId="2" applyFont="1" applyBorder="1" applyAlignment="1">
      <alignment vertical="center"/>
    </xf>
    <xf numFmtId="0" fontId="39" fillId="3" borderId="10" xfId="0" applyFont="1" applyFill="1" applyBorder="1" applyAlignment="1" applyProtection="1">
      <alignment horizontal="center"/>
      <protection locked="0"/>
    </xf>
    <xf numFmtId="44" fontId="26" fillId="0" borderId="8" xfId="0" applyNumberFormat="1" applyFont="1" applyBorder="1"/>
    <xf numFmtId="0" fontId="38" fillId="39" borderId="23" xfId="0" applyFont="1" applyFill="1" applyBorder="1" applyAlignment="1">
      <alignment horizontal="center" vertical="center"/>
    </xf>
    <xf numFmtId="0" fontId="38" fillId="39" borderId="22" xfId="0" applyFont="1" applyFill="1" applyBorder="1" applyAlignment="1">
      <alignment horizontal="center" vertical="center"/>
    </xf>
    <xf numFmtId="0" fontId="38" fillId="39" borderId="19" xfId="0" applyFont="1" applyFill="1" applyBorder="1" applyAlignment="1">
      <alignment horizontal="center" vertical="center"/>
    </xf>
    <xf numFmtId="0" fontId="42" fillId="39" borderId="17" xfId="0" applyFont="1" applyFill="1" applyBorder="1" applyAlignment="1" applyProtection="1">
      <alignment vertical="center"/>
      <protection locked="0"/>
    </xf>
    <xf numFmtId="44" fontId="42" fillId="39" borderId="0" xfId="2161" applyNumberFormat="1" applyFont="1" applyFill="1" applyProtection="1">
      <protection locked="0"/>
    </xf>
    <xf numFmtId="44" fontId="42" fillId="39" borderId="19" xfId="0" applyNumberFormat="1" applyFont="1" applyFill="1" applyBorder="1" applyAlignment="1">
      <alignment vertical="center"/>
    </xf>
    <xf numFmtId="0" fontId="47" fillId="39" borderId="23" xfId="0" applyFont="1" applyFill="1" applyBorder="1" applyAlignment="1">
      <alignment horizontal="center" vertical="center"/>
    </xf>
    <xf numFmtId="0" fontId="47" fillId="39" borderId="8" xfId="0" applyFont="1" applyFill="1" applyBorder="1" applyAlignment="1">
      <alignment horizontal="center" vertical="center"/>
    </xf>
    <xf numFmtId="0" fontId="26" fillId="0" borderId="17" xfId="0" applyFont="1" applyBorder="1" applyProtection="1">
      <protection locked="0"/>
    </xf>
    <xf numFmtId="0" fontId="39" fillId="0" borderId="61" xfId="0" applyFont="1" applyBorder="1" applyAlignment="1" applyProtection="1">
      <alignment horizontal="left" vertical="center" wrapText="1"/>
      <protection locked="0"/>
    </xf>
    <xf numFmtId="44" fontId="56" fillId="0" borderId="19" xfId="0" applyNumberFormat="1" applyFont="1" applyBorder="1" applyAlignment="1">
      <alignment vertical="center"/>
    </xf>
    <xf numFmtId="0" fontId="38" fillId="3" borderId="5" xfId="2161" applyFont="1" applyFill="1" applyBorder="1" applyAlignment="1">
      <alignment vertical="center"/>
    </xf>
    <xf numFmtId="0" fontId="38" fillId="3" borderId="7" xfId="2161" applyFont="1" applyFill="1" applyBorder="1" applyAlignment="1">
      <alignment vertical="center"/>
    </xf>
    <xf numFmtId="0" fontId="38" fillId="3" borderId="6" xfId="2161" applyFont="1" applyFill="1" applyBorder="1" applyAlignment="1">
      <alignment vertical="center"/>
    </xf>
    <xf numFmtId="0" fontId="26" fillId="4" borderId="23" xfId="0" applyFont="1" applyFill="1" applyBorder="1" applyProtection="1">
      <protection locked="0"/>
    </xf>
    <xf numFmtId="44" fontId="42" fillId="4" borderId="19" xfId="0" applyNumberFormat="1" applyFont="1" applyFill="1" applyBorder="1" applyAlignment="1">
      <alignment vertical="center"/>
    </xf>
    <xf numFmtId="0" fontId="43" fillId="4" borderId="17" xfId="0" applyFont="1" applyFill="1" applyBorder="1" applyAlignment="1" applyProtection="1">
      <alignment horizontal="center" vertical="center"/>
      <protection locked="0"/>
    </xf>
    <xf numFmtId="44" fontId="42" fillId="4" borderId="8" xfId="610" applyFont="1" applyFill="1" applyBorder="1" applyAlignment="1">
      <alignment horizontal="center" vertical="center"/>
    </xf>
    <xf numFmtId="0" fontId="26" fillId="4" borderId="17" xfId="0" applyFont="1" applyFill="1" applyBorder="1" applyProtection="1">
      <protection locked="0"/>
    </xf>
    <xf numFmtId="44" fontId="53" fillId="4" borderId="8" xfId="0" applyNumberFormat="1" applyFont="1" applyFill="1" applyBorder="1" applyAlignment="1">
      <alignment vertical="top" wrapText="1"/>
    </xf>
    <xf numFmtId="44" fontId="53" fillId="4" borderId="22" xfId="0" applyNumberFormat="1" applyFont="1" applyFill="1" applyBorder="1" applyAlignment="1">
      <alignment vertical="top" wrapText="1"/>
    </xf>
    <xf numFmtId="0" fontId="26" fillId="4" borderId="8" xfId="0" applyFont="1" applyFill="1" applyBorder="1" applyAlignment="1">
      <alignment horizontal="center"/>
    </xf>
    <xf numFmtId="44" fontId="53" fillId="4" borderId="2" xfId="0" applyNumberFormat="1" applyFont="1" applyFill="1" applyBorder="1" applyAlignment="1">
      <alignment vertical="top" wrapText="1"/>
    </xf>
    <xf numFmtId="0" fontId="43" fillId="4" borderId="10" xfId="0" applyFont="1" applyFill="1" applyBorder="1" applyAlignment="1" applyProtection="1">
      <alignment horizontal="center" vertical="center"/>
      <protection locked="0"/>
    </xf>
    <xf numFmtId="44" fontId="26" fillId="4" borderId="19" xfId="0" applyNumberFormat="1" applyFont="1" applyFill="1" applyBorder="1" applyAlignment="1">
      <alignment vertical="center"/>
    </xf>
    <xf numFmtId="44" fontId="26" fillId="4" borderId="8" xfId="0" applyNumberFormat="1" applyFont="1" applyFill="1" applyBorder="1"/>
    <xf numFmtId="0" fontId="26" fillId="4" borderId="67" xfId="0" applyFont="1" applyFill="1" applyBorder="1"/>
    <xf numFmtId="0" fontId="26" fillId="4" borderId="68" xfId="0" applyFont="1" applyFill="1" applyBorder="1" applyProtection="1">
      <protection locked="0"/>
    </xf>
    <xf numFmtId="0" fontId="53" fillId="4" borderId="36" xfId="0" applyFont="1" applyFill="1" applyBorder="1" applyAlignment="1">
      <alignment vertical="top" wrapText="1"/>
    </xf>
    <xf numFmtId="0" fontId="26" fillId="4" borderId="1" xfId="0" applyFont="1" applyFill="1" applyBorder="1"/>
    <xf numFmtId="0" fontId="26" fillId="4" borderId="69" xfId="0" applyFont="1" applyFill="1" applyBorder="1"/>
    <xf numFmtId="0" fontId="47" fillId="4" borderId="66" xfId="0" applyFont="1" applyFill="1" applyBorder="1"/>
    <xf numFmtId="0" fontId="26" fillId="4" borderId="70" xfId="0" applyFont="1" applyFill="1" applyBorder="1" applyProtection="1">
      <protection locked="0"/>
    </xf>
    <xf numFmtId="44" fontId="53" fillId="4" borderId="20" xfId="0" applyNumberFormat="1" applyFont="1" applyFill="1" applyBorder="1" applyAlignment="1">
      <alignment vertical="top" wrapText="1"/>
    </xf>
    <xf numFmtId="44" fontId="26" fillId="4" borderId="21" xfId="0" applyNumberFormat="1" applyFont="1" applyFill="1" applyBorder="1" applyAlignment="1">
      <alignment vertical="center"/>
    </xf>
    <xf numFmtId="0" fontId="29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1" fillId="0" borderId="56" xfId="0" applyFont="1" applyBorder="1" applyAlignment="1">
      <alignment horizontal="center"/>
    </xf>
    <xf numFmtId="0" fontId="31" fillId="4" borderId="0" xfId="0" applyFont="1" applyFill="1" applyAlignment="1">
      <alignment horizontal="center"/>
    </xf>
    <xf numFmtId="0" fontId="48" fillId="0" borderId="8" xfId="0" applyFont="1" applyBorder="1" applyAlignment="1">
      <alignment horizontal="center"/>
    </xf>
    <xf numFmtId="0" fontId="38" fillId="39" borderId="22" xfId="0" applyFont="1" applyFill="1" applyBorder="1" applyAlignment="1">
      <alignment horizontal="center"/>
    </xf>
    <xf numFmtId="0" fontId="42" fillId="39" borderId="8" xfId="2161" applyFont="1" applyFill="1" applyBorder="1" applyAlignment="1">
      <alignment horizontal="center"/>
    </xf>
    <xf numFmtId="0" fontId="47" fillId="39" borderId="22" xfId="2161" applyFont="1" applyFill="1" applyBorder="1" applyAlignment="1">
      <alignment horizontal="center" wrapText="1"/>
    </xf>
    <xf numFmtId="0" fontId="42" fillId="0" borderId="8" xfId="0" applyFont="1" applyBorder="1" applyAlignment="1">
      <alignment horizontal="center"/>
    </xf>
    <xf numFmtId="0" fontId="48" fillId="0" borderId="50" xfId="0" applyFont="1" applyBorder="1" applyAlignment="1">
      <alignment horizontal="center"/>
    </xf>
    <xf numFmtId="0" fontId="53" fillId="4" borderId="8" xfId="0" applyFont="1" applyFill="1" applyBorder="1" applyAlignment="1">
      <alignment horizontal="center" wrapText="1"/>
    </xf>
    <xf numFmtId="0" fontId="53" fillId="4" borderId="46" xfId="0" applyFont="1" applyFill="1" applyBorder="1" applyAlignment="1">
      <alignment horizontal="center" wrapText="1"/>
    </xf>
    <xf numFmtId="0" fontId="53" fillId="4" borderId="20" xfId="0" applyFont="1" applyFill="1" applyBorder="1" applyAlignment="1">
      <alignment horizontal="center" wrapText="1"/>
    </xf>
    <xf numFmtId="0" fontId="26" fillId="4" borderId="5" xfId="0" applyFont="1" applyFill="1" applyBorder="1" applyAlignment="1">
      <alignment wrapText="1"/>
    </xf>
    <xf numFmtId="0" fontId="53" fillId="4" borderId="89" xfId="0" applyFont="1" applyFill="1" applyBorder="1" applyAlignment="1">
      <alignment vertical="top" wrapText="1"/>
    </xf>
    <xf numFmtId="0" fontId="53" fillId="37" borderId="78" xfId="0" applyFont="1" applyFill="1" applyBorder="1" applyAlignment="1">
      <alignment horizontal="center" vertical="center" wrapText="1"/>
    </xf>
    <xf numFmtId="0" fontId="53" fillId="37" borderId="90" xfId="0" applyFont="1" applyFill="1" applyBorder="1" applyAlignment="1">
      <alignment vertical="top" wrapText="1"/>
    </xf>
    <xf numFmtId="0" fontId="26" fillId="4" borderId="2" xfId="0" applyFont="1" applyFill="1" applyBorder="1"/>
    <xf numFmtId="44" fontId="26" fillId="4" borderId="33" xfId="0" applyNumberFormat="1" applyFont="1" applyFill="1" applyBorder="1" applyAlignment="1">
      <alignment vertical="center"/>
    </xf>
    <xf numFmtId="0" fontId="29" fillId="0" borderId="92" xfId="0" applyFont="1" applyBorder="1"/>
    <xf numFmtId="0" fontId="29" fillId="0" borderId="92" xfId="0" applyFont="1" applyBorder="1" applyAlignment="1">
      <alignment horizontal="center"/>
    </xf>
    <xf numFmtId="0" fontId="29" fillId="0" borderId="93" xfId="0" applyFont="1" applyBorder="1"/>
    <xf numFmtId="44" fontId="45" fillId="0" borderId="92" xfId="0" applyNumberFormat="1" applyFont="1" applyBorder="1" applyAlignment="1">
      <alignment horizontal="right" vertical="center"/>
    </xf>
    <xf numFmtId="0" fontId="29" fillId="0" borderId="75" xfId="0" applyFont="1" applyBorder="1"/>
    <xf numFmtId="0" fontId="26" fillId="0" borderId="75" xfId="0" applyFont="1" applyBorder="1"/>
    <xf numFmtId="0" fontId="30" fillId="4" borderId="11" xfId="0" applyFont="1" applyFill="1" applyBorder="1" applyAlignment="1">
      <alignment horizontal="center"/>
    </xf>
    <xf numFmtId="0" fontId="30" fillId="4" borderId="0" xfId="0" applyFont="1" applyFill="1" applyAlignment="1">
      <alignment horizontal="center"/>
    </xf>
    <xf numFmtId="0" fontId="30" fillId="4" borderId="12" xfId="0" applyFont="1" applyFill="1" applyBorder="1" applyAlignment="1">
      <alignment horizontal="center"/>
    </xf>
    <xf numFmtId="0" fontId="29" fillId="39" borderId="17" xfId="0" applyFont="1" applyFill="1" applyBorder="1"/>
    <xf numFmtId="0" fontId="29" fillId="39" borderId="8" xfId="0" applyFont="1" applyFill="1" applyBorder="1" applyAlignment="1">
      <alignment horizontal="center"/>
    </xf>
    <xf numFmtId="44" fontId="29" fillId="39" borderId="8" xfId="0" applyNumberFormat="1" applyFont="1" applyFill="1" applyBorder="1"/>
    <xf numFmtId="0" fontId="41" fillId="0" borderId="35" xfId="65" applyFont="1" applyBorder="1" applyAlignment="1" applyProtection="1">
      <alignment horizontal="center" vertical="center"/>
      <protection locked="0"/>
    </xf>
    <xf numFmtId="0" fontId="42" fillId="0" borderId="8" xfId="2161" applyFont="1" applyBorder="1" applyAlignment="1">
      <alignment horizontal="center"/>
    </xf>
    <xf numFmtId="44" fontId="42" fillId="0" borderId="8" xfId="2161" applyNumberFormat="1" applyFont="1" applyBorder="1" applyAlignment="1" applyProtection="1">
      <alignment horizontal="center"/>
      <protection locked="0"/>
    </xf>
    <xf numFmtId="0" fontId="42" fillId="0" borderId="17" xfId="0" applyFont="1" applyBorder="1" applyAlignment="1" applyProtection="1">
      <alignment horizontal="center" vertical="center"/>
      <protection locked="0"/>
    </xf>
    <xf numFmtId="44" fontId="42" fillId="0" borderId="8" xfId="610" applyFont="1" applyFill="1" applyBorder="1" applyAlignment="1">
      <alignment horizontal="center" vertical="center"/>
    </xf>
    <xf numFmtId="44" fontId="42" fillId="0" borderId="19" xfId="0" applyNumberFormat="1" applyFont="1" applyBorder="1" applyAlignment="1">
      <alignment horizontal="center" vertical="center"/>
    </xf>
    <xf numFmtId="0" fontId="26" fillId="0" borderId="8" xfId="2161" applyFont="1" applyBorder="1" applyAlignment="1">
      <alignment horizontal="center"/>
    </xf>
    <xf numFmtId="0" fontId="53" fillId="0" borderId="8" xfId="0" applyFont="1" applyBorder="1" applyAlignment="1">
      <alignment horizontal="center" wrapText="1"/>
    </xf>
    <xf numFmtId="0" fontId="44" fillId="0" borderId="17" xfId="0" applyFont="1" applyBorder="1" applyAlignment="1" applyProtection="1">
      <alignment horizontal="center" vertical="center"/>
      <protection locked="0"/>
    </xf>
    <xf numFmtId="0" fontId="43" fillId="0" borderId="8" xfId="2161" applyFont="1" applyBorder="1" applyAlignment="1">
      <alignment vertical="top" wrapText="1"/>
    </xf>
    <xf numFmtId="44" fontId="26" fillId="0" borderId="8" xfId="2161" applyNumberFormat="1" applyFont="1" applyBorder="1" applyAlignment="1">
      <alignment horizontal="center" vertical="center"/>
    </xf>
    <xf numFmtId="0" fontId="46" fillId="0" borderId="8" xfId="2161" applyFont="1" applyBorder="1" applyAlignment="1">
      <alignment vertical="top" wrapText="1"/>
    </xf>
    <xf numFmtId="0" fontId="47" fillId="0" borderId="23" xfId="0" applyFont="1" applyBorder="1" applyAlignment="1">
      <alignment horizontal="center" vertical="center"/>
    </xf>
    <xf numFmtId="0" fontId="47" fillId="0" borderId="22" xfId="2161" applyFont="1" applyBorder="1" applyAlignment="1">
      <alignment horizontal="center" wrapText="1"/>
    </xf>
    <xf numFmtId="0" fontId="47" fillId="0" borderId="8" xfId="0" applyFont="1" applyBorder="1" applyAlignment="1">
      <alignment horizontal="center" vertical="center"/>
    </xf>
    <xf numFmtId="0" fontId="42" fillId="0" borderId="8" xfId="65" applyFont="1" applyBorder="1" applyAlignment="1">
      <alignment horizontal="center"/>
    </xf>
    <xf numFmtId="0" fontId="42" fillId="0" borderId="5" xfId="65" applyFont="1" applyBorder="1" applyAlignment="1">
      <alignment vertical="center"/>
    </xf>
    <xf numFmtId="0" fontId="42" fillId="0" borderId="5" xfId="65" applyFont="1" applyBorder="1" applyAlignment="1">
      <alignment vertical="center" wrapText="1"/>
    </xf>
    <xf numFmtId="0" fontId="26" fillId="0" borderId="8" xfId="65" applyFont="1" applyBorder="1" applyAlignment="1">
      <alignment horizontal="center"/>
    </xf>
    <xf numFmtId="44" fontId="26" fillId="0" borderId="8" xfId="610" applyFont="1" applyFill="1" applyBorder="1" applyAlignment="1">
      <alignment horizontal="center" vertical="center"/>
    </xf>
    <xf numFmtId="0" fontId="43" fillId="0" borderId="70" xfId="0" applyFont="1" applyBorder="1" applyAlignment="1" applyProtection="1">
      <alignment horizontal="center" vertical="center"/>
      <protection locked="0"/>
    </xf>
    <xf numFmtId="0" fontId="26" fillId="0" borderId="20" xfId="65" applyFont="1" applyBorder="1" applyAlignment="1">
      <alignment horizontal="center"/>
    </xf>
    <xf numFmtId="0" fontId="53" fillId="0" borderId="91" xfId="0" applyFont="1" applyBorder="1"/>
    <xf numFmtId="44" fontId="42" fillId="0" borderId="20" xfId="610" applyFont="1" applyFill="1" applyBorder="1" applyAlignment="1">
      <alignment horizontal="center" vertical="center"/>
    </xf>
    <xf numFmtId="44" fontId="42" fillId="0" borderId="21" xfId="0" applyNumberFormat="1" applyFont="1" applyBorder="1" applyAlignment="1">
      <alignment vertical="center"/>
    </xf>
    <xf numFmtId="0" fontId="48" fillId="0" borderId="57" xfId="0" applyFont="1" applyBorder="1" applyAlignment="1">
      <alignment horizontal="center" vertical="center"/>
    </xf>
    <xf numFmtId="0" fontId="48" fillId="0" borderId="57" xfId="0" applyFont="1" applyBorder="1" applyAlignment="1">
      <alignment horizontal="center"/>
    </xf>
    <xf numFmtId="0" fontId="48" fillId="0" borderId="40" xfId="0" applyFont="1" applyBorder="1" applyAlignment="1">
      <alignment horizontal="center" vertical="center"/>
    </xf>
    <xf numFmtId="0" fontId="48" fillId="0" borderId="54" xfId="0" applyFont="1" applyBorder="1" applyAlignment="1">
      <alignment horizontal="center" vertical="center"/>
    </xf>
    <xf numFmtId="0" fontId="48" fillId="0" borderId="84" xfId="0" applyFont="1" applyBorder="1" applyAlignment="1">
      <alignment horizontal="center" vertical="center"/>
    </xf>
    <xf numFmtId="44" fontId="45" fillId="0" borderId="54" xfId="0" applyNumberFormat="1" applyFont="1" applyBorder="1" applyAlignment="1">
      <alignment horizontal="right" vertical="center"/>
    </xf>
    <xf numFmtId="0" fontId="48" fillId="0" borderId="83" xfId="0" applyFont="1" applyBorder="1" applyAlignment="1">
      <alignment horizontal="center" vertical="center"/>
    </xf>
    <xf numFmtId="44" fontId="45" fillId="0" borderId="40" xfId="0" applyNumberFormat="1" applyFont="1" applyBorder="1" applyAlignment="1">
      <alignment horizontal="right" vertical="center"/>
    </xf>
    <xf numFmtId="44" fontId="45" fillId="0" borderId="76" xfId="0" applyNumberFormat="1" applyFont="1" applyBorder="1" applyAlignment="1">
      <alignment horizontal="right" vertical="center"/>
    </xf>
    <xf numFmtId="0" fontId="43" fillId="0" borderId="68" xfId="0" applyFont="1" applyBorder="1" applyAlignment="1" applyProtection="1">
      <alignment horizontal="center" vertical="center"/>
      <protection locked="0"/>
    </xf>
    <xf numFmtId="0" fontId="42" fillId="0" borderId="46" xfId="65" applyFont="1" applyBorder="1" applyAlignment="1">
      <alignment horizontal="center"/>
    </xf>
    <xf numFmtId="44" fontId="42" fillId="0" borderId="94" xfId="0" applyNumberFormat="1" applyFont="1" applyBorder="1" applyAlignment="1">
      <alignment vertical="center"/>
    </xf>
    <xf numFmtId="0" fontId="26" fillId="0" borderId="38" xfId="0" applyFont="1" applyBorder="1" applyAlignment="1">
      <alignment horizontal="center" vertical="center"/>
    </xf>
    <xf numFmtId="44" fontId="26" fillId="0" borderId="22" xfId="1" applyFont="1" applyFill="1" applyBorder="1"/>
    <xf numFmtId="44" fontId="42" fillId="0" borderId="33" xfId="0" applyNumberFormat="1" applyFont="1" applyBorder="1" applyAlignment="1">
      <alignment vertical="center"/>
    </xf>
    <xf numFmtId="0" fontId="26" fillId="0" borderId="23" xfId="0" applyFont="1" applyBorder="1" applyProtection="1">
      <protection locked="0"/>
    </xf>
    <xf numFmtId="0" fontId="53" fillId="0" borderId="8" xfId="0" applyFont="1" applyBorder="1" applyAlignment="1">
      <alignment horizontal="center" vertical="center" wrapText="1"/>
    </xf>
    <xf numFmtId="44" fontId="53" fillId="0" borderId="8" xfId="0" applyNumberFormat="1" applyFont="1" applyBorder="1" applyAlignment="1">
      <alignment vertical="top" wrapText="1"/>
    </xf>
    <xf numFmtId="0" fontId="53" fillId="0" borderId="22" xfId="0" applyFont="1" applyBorder="1" applyAlignment="1">
      <alignment horizontal="center" vertical="center" wrapText="1"/>
    </xf>
    <xf numFmtId="0" fontId="53" fillId="0" borderId="87" xfId="0" applyFont="1" applyBorder="1" applyAlignment="1">
      <alignment horizontal="center" vertical="center" wrapText="1"/>
    </xf>
    <xf numFmtId="0" fontId="53" fillId="0" borderId="85" xfId="0" applyFont="1" applyBorder="1" applyAlignment="1">
      <alignment horizontal="center" vertical="center" wrapText="1"/>
    </xf>
    <xf numFmtId="0" fontId="53" fillId="0" borderId="79" xfId="0" applyFont="1" applyBorder="1" applyAlignment="1">
      <alignment horizontal="center" vertical="center" wrapText="1"/>
    </xf>
    <xf numFmtId="0" fontId="53" fillId="0" borderId="78" xfId="0" applyFont="1" applyBorder="1" applyAlignment="1">
      <alignment horizontal="center" vertical="center" wrapText="1"/>
    </xf>
    <xf numFmtId="44" fontId="53" fillId="0" borderId="6" xfId="0" applyNumberFormat="1" applyFont="1" applyBorder="1" applyAlignment="1">
      <alignment vertical="top" wrapText="1"/>
    </xf>
    <xf numFmtId="44" fontId="53" fillId="0" borderId="2" xfId="0" applyNumberFormat="1" applyFont="1" applyBorder="1" applyAlignment="1">
      <alignment vertical="top" wrapText="1"/>
    </xf>
    <xf numFmtId="0" fontId="26" fillId="0" borderId="66" xfId="0" applyFont="1" applyBorder="1" applyAlignment="1">
      <alignment wrapText="1"/>
    </xf>
    <xf numFmtId="0" fontId="53" fillId="0" borderId="78" xfId="0" applyFont="1" applyBorder="1" applyAlignment="1">
      <alignment horizontal="center" wrapText="1"/>
    </xf>
    <xf numFmtId="0" fontId="47" fillId="0" borderId="66" xfId="0" applyFont="1" applyBorder="1"/>
    <xf numFmtId="0" fontId="47" fillId="0" borderId="7" xfId="0" applyFont="1" applyBorder="1"/>
    <xf numFmtId="0" fontId="47" fillId="0" borderId="67" xfId="0" applyFont="1" applyBorder="1"/>
    <xf numFmtId="44" fontId="53" fillId="0" borderId="5" xfId="0" applyNumberFormat="1" applyFont="1" applyBorder="1" applyAlignment="1">
      <alignment vertical="top" wrapText="1"/>
    </xf>
    <xf numFmtId="0" fontId="43" fillId="0" borderId="23" xfId="0" applyFont="1" applyBorder="1" applyAlignment="1" applyProtection="1">
      <alignment horizontal="center" vertical="center"/>
      <protection locked="0"/>
    </xf>
    <xf numFmtId="0" fontId="42" fillId="0" borderId="22" xfId="65" applyFont="1" applyBorder="1" applyAlignment="1">
      <alignment horizontal="center"/>
    </xf>
    <xf numFmtId="44" fontId="42" fillId="0" borderId="22" xfId="610" applyFont="1" applyFill="1" applyBorder="1" applyAlignment="1">
      <alignment horizontal="center" vertical="center"/>
    </xf>
    <xf numFmtId="0" fontId="43" fillId="0" borderId="10" xfId="0" applyFont="1" applyBorder="1" applyAlignment="1" applyProtection="1">
      <alignment horizontal="center" vertical="center"/>
      <protection locked="0"/>
    </xf>
    <xf numFmtId="0" fontId="48" fillId="0" borderId="54" xfId="0" applyFont="1" applyBorder="1" applyAlignment="1">
      <alignment horizontal="center"/>
    </xf>
    <xf numFmtId="0" fontId="42" fillId="0" borderId="86" xfId="0" applyFont="1" applyBorder="1"/>
    <xf numFmtId="0" fontId="48" fillId="0" borderId="77" xfId="0" applyFont="1" applyBorder="1" applyAlignment="1">
      <alignment horizontal="center" vertical="center"/>
    </xf>
    <xf numFmtId="0" fontId="42" fillId="0" borderId="56" xfId="0" applyFont="1" applyBorder="1"/>
    <xf numFmtId="0" fontId="41" fillId="0" borderId="49" xfId="0" applyFont="1" applyBorder="1" applyAlignment="1">
      <alignment horizontal="center" vertical="center"/>
    </xf>
    <xf numFmtId="0" fontId="41" fillId="0" borderId="50" xfId="0" applyFont="1" applyBorder="1" applyAlignment="1">
      <alignment horizontal="center"/>
    </xf>
    <xf numFmtId="0" fontId="41" fillId="0" borderId="50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58" fillId="4" borderId="17" xfId="0" applyFon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26" fillId="0" borderId="17" xfId="0" applyFont="1" applyBorder="1"/>
    <xf numFmtId="0" fontId="58" fillId="0" borderId="17" xfId="0" applyFont="1" applyBorder="1" applyAlignment="1" applyProtection="1">
      <alignment horizontal="center" vertical="center"/>
      <protection locked="0"/>
    </xf>
    <xf numFmtId="0" fontId="42" fillId="0" borderId="66" xfId="65" applyFont="1" applyBorder="1" applyAlignment="1">
      <alignment vertical="center" wrapText="1"/>
    </xf>
    <xf numFmtId="0" fontId="42" fillId="0" borderId="99" xfId="0" applyFont="1" applyBorder="1"/>
    <xf numFmtId="0" fontId="47" fillId="39" borderId="22" xfId="0" applyFont="1" applyFill="1" applyBorder="1" applyAlignment="1">
      <alignment horizontal="center" vertical="center"/>
    </xf>
    <xf numFmtId="44" fontId="26" fillId="39" borderId="19" xfId="0" applyNumberFormat="1" applyFont="1" applyFill="1" applyBorder="1" applyAlignment="1">
      <alignment vertical="center"/>
    </xf>
    <xf numFmtId="0" fontId="47" fillId="39" borderId="17" xfId="0" applyFont="1" applyFill="1" applyBorder="1" applyAlignment="1">
      <alignment horizontal="center" vertical="center"/>
    </xf>
    <xf numFmtId="0" fontId="47" fillId="39" borderId="8" xfId="2161" applyFont="1" applyFill="1" applyBorder="1" applyAlignment="1">
      <alignment horizontal="center" wrapText="1"/>
    </xf>
    <xf numFmtId="0" fontId="0" fillId="39" borderId="23" xfId="0" applyFill="1" applyBorder="1"/>
    <xf numFmtId="0" fontId="0" fillId="39" borderId="22" xfId="0" applyFill="1" applyBorder="1" applyAlignment="1">
      <alignment horizontal="center"/>
    </xf>
    <xf numFmtId="44" fontId="0" fillId="39" borderId="22" xfId="0" applyNumberFormat="1" applyFill="1" applyBorder="1"/>
    <xf numFmtId="44" fontId="26" fillId="39" borderId="33" xfId="0" applyNumberFormat="1" applyFont="1" applyFill="1" applyBorder="1" applyAlignment="1">
      <alignment vertical="center"/>
    </xf>
    <xf numFmtId="0" fontId="26" fillId="4" borderId="8" xfId="0" applyFont="1" applyFill="1" applyBorder="1" applyAlignment="1">
      <alignment horizontal="center" vertical="center"/>
    </xf>
    <xf numFmtId="0" fontId="26" fillId="4" borderId="7" xfId="0" applyFont="1" applyFill="1" applyBorder="1"/>
    <xf numFmtId="0" fontId="26" fillId="4" borderId="6" xfId="0" applyFont="1" applyFill="1" applyBorder="1"/>
    <xf numFmtId="0" fontId="26" fillId="4" borderId="5" xfId="0" applyFont="1" applyFill="1" applyBorder="1"/>
    <xf numFmtId="0" fontId="53" fillId="4" borderId="5" xfId="0" applyFont="1" applyFill="1" applyBorder="1" applyAlignment="1">
      <alignment vertical="top" wrapText="1"/>
    </xf>
    <xf numFmtId="0" fontId="53" fillId="4" borderId="7" xfId="0" applyFont="1" applyFill="1" applyBorder="1" applyAlignment="1">
      <alignment vertical="top" wrapText="1"/>
    </xf>
    <xf numFmtId="0" fontId="53" fillId="4" borderId="6" xfId="0" applyFont="1" applyFill="1" applyBorder="1" applyAlignment="1">
      <alignment vertical="top" wrapText="1"/>
    </xf>
    <xf numFmtId="0" fontId="26" fillId="0" borderId="42" xfId="0" applyFont="1" applyBorder="1"/>
    <xf numFmtId="0" fontId="29" fillId="0" borderId="56" xfId="0" applyFont="1" applyBorder="1"/>
    <xf numFmtId="0" fontId="26" fillId="0" borderId="56" xfId="0" applyFont="1" applyBorder="1"/>
    <xf numFmtId="44" fontId="53" fillId="4" borderId="8" xfId="1" applyFont="1" applyFill="1" applyBorder="1" applyAlignment="1">
      <alignment vertical="top" wrapText="1"/>
    </xf>
    <xf numFmtId="0" fontId="42" fillId="4" borderId="17" xfId="0" applyFont="1" applyFill="1" applyBorder="1" applyAlignment="1" applyProtection="1">
      <alignment horizontal="center" vertical="center"/>
      <protection locked="0"/>
    </xf>
    <xf numFmtId="0" fontId="42" fillId="4" borderId="8" xfId="2161" applyFont="1" applyFill="1" applyBorder="1" applyAlignment="1">
      <alignment horizontal="center"/>
    </xf>
    <xf numFmtId="44" fontId="42" fillId="4" borderId="8" xfId="1" applyFont="1" applyFill="1" applyBorder="1" applyAlignment="1" applyProtection="1">
      <alignment horizontal="center" vertical="center"/>
      <protection locked="0"/>
    </xf>
    <xf numFmtId="44" fontId="42" fillId="4" borderId="19" xfId="1" applyFont="1" applyFill="1" applyBorder="1" applyAlignment="1">
      <alignment horizontal="center" vertical="center"/>
    </xf>
    <xf numFmtId="0" fontId="29" fillId="4" borderId="0" xfId="0" applyFont="1" applyFill="1"/>
    <xf numFmtId="44" fontId="42" fillId="4" borderId="8" xfId="2161" applyNumberFormat="1" applyFont="1" applyFill="1" applyBorder="1" applyAlignment="1" applyProtection="1">
      <alignment horizontal="center"/>
      <protection locked="0"/>
    </xf>
    <xf numFmtId="0" fontId="26" fillId="4" borderId="8" xfId="2161" applyFont="1" applyFill="1" applyBorder="1" applyAlignment="1">
      <alignment horizontal="center"/>
    </xf>
    <xf numFmtId="0" fontId="53" fillId="4" borderId="89" xfId="0" applyFont="1" applyFill="1" applyBorder="1" applyAlignment="1">
      <alignment horizontal="center" wrapText="1"/>
    </xf>
    <xf numFmtId="0" fontId="50" fillId="0" borderId="1" xfId="0" applyFont="1" applyBorder="1" applyAlignment="1">
      <alignment horizontal="right"/>
    </xf>
    <xf numFmtId="0" fontId="50" fillId="0" borderId="37" xfId="0" applyFont="1" applyBorder="1" applyAlignment="1">
      <alignment horizontal="right"/>
    </xf>
    <xf numFmtId="0" fontId="26" fillId="0" borderId="5" xfId="0" applyFont="1" applyBorder="1"/>
    <xf numFmtId="0" fontId="42" fillId="4" borderId="0" xfId="0" applyFont="1" applyFill="1"/>
    <xf numFmtId="44" fontId="42" fillId="4" borderId="19" xfId="0" applyNumberFormat="1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6" fillId="4" borderId="0" xfId="0" applyFont="1" applyFill="1"/>
    <xf numFmtId="0" fontId="50" fillId="4" borderId="7" xfId="0" applyFont="1" applyFill="1" applyBorder="1" applyAlignment="1">
      <alignment vertical="top" wrapText="1"/>
    </xf>
    <xf numFmtId="44" fontId="42" fillId="4" borderId="0" xfId="2161" applyNumberFormat="1" applyFont="1" applyFill="1" applyAlignment="1" applyProtection="1">
      <alignment horizontal="center"/>
      <protection locked="0"/>
    </xf>
    <xf numFmtId="0" fontId="53" fillId="0" borderId="100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9" fillId="4" borderId="56" xfId="0" applyFont="1" applyFill="1" applyBorder="1"/>
    <xf numFmtId="44" fontId="26" fillId="0" borderId="8" xfId="1" applyFont="1" applyBorder="1"/>
    <xf numFmtId="44" fontId="45" fillId="0" borderId="0" xfId="0" applyNumberFormat="1" applyFont="1" applyAlignment="1">
      <alignment horizontal="right" vertical="center"/>
    </xf>
    <xf numFmtId="0" fontId="26" fillId="4" borderId="0" xfId="0" applyFont="1" applyFill="1" applyProtection="1">
      <protection locked="0"/>
    </xf>
    <xf numFmtId="44" fontId="26" fillId="0" borderId="0" xfId="1" applyFont="1" applyBorder="1"/>
    <xf numFmtId="44" fontId="26" fillId="0" borderId="99" xfId="1" applyFont="1" applyBorder="1"/>
    <xf numFmtId="44" fontId="45" fillId="0" borderId="44" xfId="0" applyNumberFormat="1" applyFont="1" applyBorder="1" applyAlignment="1">
      <alignment horizontal="right" vertical="center"/>
    </xf>
    <xf numFmtId="0" fontId="26" fillId="0" borderId="84" xfId="0" applyFont="1" applyBorder="1" applyAlignment="1">
      <alignment horizontal="center" vertical="center"/>
    </xf>
    <xf numFmtId="0" fontId="26" fillId="0" borderId="54" xfId="0" applyFont="1" applyBorder="1"/>
    <xf numFmtId="0" fontId="26" fillId="0" borderId="102" xfId="0" applyFont="1" applyBorder="1" applyAlignment="1">
      <alignment horizontal="center" vertical="center"/>
    </xf>
    <xf numFmtId="0" fontId="26" fillId="0" borderId="103" xfId="0" applyFont="1" applyBorder="1"/>
    <xf numFmtId="0" fontId="53" fillId="4" borderId="89" xfId="0" applyFont="1" applyFill="1" applyBorder="1" applyAlignment="1">
      <alignment horizontal="center" vertical="center" wrapText="1"/>
    </xf>
    <xf numFmtId="0" fontId="53" fillId="4" borderId="8" xfId="0" applyFont="1" applyFill="1" applyBorder="1" applyAlignment="1">
      <alignment horizontal="center" vertical="center" wrapText="1"/>
    </xf>
    <xf numFmtId="0" fontId="50" fillId="4" borderId="6" xfId="0" applyFont="1" applyFill="1" applyBorder="1" applyAlignment="1">
      <alignment horizontal="right"/>
    </xf>
    <xf numFmtId="0" fontId="26" fillId="0" borderId="38" xfId="0" applyFont="1" applyBorder="1"/>
    <xf numFmtId="0" fontId="50" fillId="4" borderId="7" xfId="0" applyFont="1" applyFill="1" applyBorder="1" applyAlignment="1">
      <alignment horizontal="right"/>
    </xf>
    <xf numFmtId="0" fontId="53" fillId="0" borderId="2" xfId="0" applyFont="1" applyBorder="1" applyAlignment="1">
      <alignment vertical="top" wrapText="1"/>
    </xf>
    <xf numFmtId="0" fontId="26" fillId="0" borderId="1" xfId="0" applyFont="1" applyBorder="1"/>
    <xf numFmtId="0" fontId="26" fillId="4" borderId="38" xfId="0" applyFont="1" applyFill="1" applyBorder="1" applyAlignment="1">
      <alignment wrapText="1"/>
    </xf>
    <xf numFmtId="0" fontId="26" fillId="4" borderId="66" xfId="0" applyFont="1" applyFill="1" applyBorder="1" applyAlignment="1">
      <alignment wrapText="1"/>
    </xf>
    <xf numFmtId="0" fontId="26" fillId="4" borderId="5" xfId="0" applyFont="1" applyFill="1" applyBorder="1" applyAlignment="1">
      <alignment horizontal="center" vertical="center"/>
    </xf>
    <xf numFmtId="0" fontId="53" fillId="3" borderId="38" xfId="0" applyFont="1" applyFill="1" applyBorder="1" applyAlignment="1">
      <alignment vertical="top" wrapText="1"/>
    </xf>
    <xf numFmtId="0" fontId="53" fillId="3" borderId="2" xfId="0" applyFont="1" applyFill="1" applyBorder="1" applyAlignment="1">
      <alignment vertical="top" wrapText="1"/>
    </xf>
    <xf numFmtId="0" fontId="26" fillId="39" borderId="23" xfId="0" applyFont="1" applyFill="1" applyBorder="1" applyProtection="1">
      <protection locked="0"/>
    </xf>
    <xf numFmtId="0" fontId="53" fillId="39" borderId="22" xfId="0" applyFont="1" applyFill="1" applyBorder="1" applyAlignment="1">
      <alignment horizontal="center" wrapText="1"/>
    </xf>
    <xf numFmtId="0" fontId="53" fillId="4" borderId="2" xfId="0" applyFont="1" applyFill="1" applyBorder="1" applyAlignment="1">
      <alignment vertical="top" wrapText="1"/>
    </xf>
    <xf numFmtId="0" fontId="26" fillId="0" borderId="8" xfId="0" applyFont="1" applyBorder="1"/>
    <xf numFmtId="0" fontId="26" fillId="4" borderId="8" xfId="0" applyFont="1" applyFill="1" applyBorder="1"/>
    <xf numFmtId="44" fontId="53" fillId="39" borderId="5" xfId="0" applyNumberFormat="1" applyFont="1" applyFill="1" applyBorder="1" applyAlignment="1">
      <alignment vertical="top" wrapText="1"/>
    </xf>
    <xf numFmtId="0" fontId="26" fillId="0" borderId="36" xfId="0" applyFont="1" applyBorder="1"/>
    <xf numFmtId="0" fontId="53" fillId="0" borderId="0" xfId="0" applyFont="1" applyAlignment="1">
      <alignment horizontal="center" vertical="center"/>
    </xf>
    <xf numFmtId="0" fontId="53" fillId="4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53" fillId="4" borderId="0" xfId="0" applyFont="1" applyFill="1" applyAlignment="1">
      <alignment horizontal="center" wrapText="1"/>
    </xf>
    <xf numFmtId="0" fontId="38" fillId="3" borderId="0" xfId="0" applyFont="1" applyFill="1"/>
    <xf numFmtId="0" fontId="43" fillId="0" borderId="104" xfId="0" applyFont="1" applyBorder="1" applyAlignment="1" applyProtection="1">
      <alignment horizontal="center" vertical="center"/>
      <protection locked="0"/>
    </xf>
    <xf numFmtId="0" fontId="42" fillId="0" borderId="20" xfId="65" applyFont="1" applyBorder="1" applyAlignment="1">
      <alignment horizontal="center"/>
    </xf>
    <xf numFmtId="0" fontId="26" fillId="0" borderId="57" xfId="0" applyFont="1" applyBorder="1"/>
    <xf numFmtId="0" fontId="26" fillId="0" borderId="83" xfId="0" applyFont="1" applyBorder="1" applyAlignment="1">
      <alignment horizontal="center" vertical="center"/>
    </xf>
    <xf numFmtId="0" fontId="29" fillId="0" borderId="99" xfId="0" applyFont="1" applyBorder="1"/>
    <xf numFmtId="0" fontId="48" fillId="0" borderId="40" xfId="0" applyFont="1" applyBorder="1" applyAlignment="1">
      <alignment horizontal="center"/>
    </xf>
    <xf numFmtId="0" fontId="26" fillId="0" borderId="36" xfId="0" applyFont="1" applyBorder="1" applyAlignment="1">
      <alignment horizontal="center" vertical="center"/>
    </xf>
    <xf numFmtId="0" fontId="26" fillId="4" borderId="37" xfId="0" applyFont="1" applyFill="1" applyBorder="1"/>
    <xf numFmtId="44" fontId="26" fillId="0" borderId="46" xfId="1" applyFont="1" applyBorder="1"/>
    <xf numFmtId="44" fontId="26" fillId="4" borderId="94" xfId="0" applyNumberFormat="1" applyFont="1" applyFill="1" applyBorder="1" applyAlignment="1">
      <alignment vertical="center"/>
    </xf>
    <xf numFmtId="0" fontId="26" fillId="4" borderId="39" xfId="0" applyFont="1" applyFill="1" applyBorder="1"/>
    <xf numFmtId="0" fontId="41" fillId="0" borderId="8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/>
    </xf>
    <xf numFmtId="0" fontId="43" fillId="0" borderId="8" xfId="0" applyFont="1" applyBorder="1" applyAlignment="1" applyProtection="1">
      <alignment horizontal="center" vertical="center"/>
      <protection locked="0"/>
    </xf>
    <xf numFmtId="44" fontId="42" fillId="0" borderId="8" xfId="0" applyNumberFormat="1" applyFont="1" applyBorder="1" applyAlignment="1">
      <alignment vertical="center"/>
    </xf>
    <xf numFmtId="0" fontId="43" fillId="0" borderId="8" xfId="65" applyFont="1" applyBorder="1" applyAlignment="1">
      <alignment horizontal="center"/>
    </xf>
    <xf numFmtId="44" fontId="43" fillId="0" borderId="8" xfId="610" applyFont="1" applyFill="1" applyBorder="1" applyAlignment="1">
      <alignment horizontal="center" vertical="center"/>
    </xf>
    <xf numFmtId="44" fontId="43" fillId="0" borderId="8" xfId="0" applyNumberFormat="1" applyFont="1" applyBorder="1" applyAlignment="1">
      <alignment vertical="center"/>
    </xf>
    <xf numFmtId="0" fontId="58" fillId="0" borderId="8" xfId="0" applyFont="1" applyBorder="1" applyAlignment="1" applyProtection="1">
      <alignment horizontal="center" vertical="center"/>
      <protection locked="0"/>
    </xf>
    <xf numFmtId="0" fontId="53" fillId="0" borderId="8" xfId="0" applyFont="1" applyBorder="1"/>
    <xf numFmtId="0" fontId="49" fillId="0" borderId="8" xfId="65" applyFont="1" applyBorder="1" applyAlignment="1">
      <alignment horizontal="right"/>
    </xf>
    <xf numFmtId="44" fontId="26" fillId="0" borderId="8" xfId="1" applyFont="1" applyFill="1" applyBorder="1"/>
    <xf numFmtId="44" fontId="26" fillId="0" borderId="8" xfId="0" applyNumberFormat="1" applyFont="1" applyBorder="1" applyAlignment="1">
      <alignment vertical="center"/>
    </xf>
    <xf numFmtId="0" fontId="26" fillId="0" borderId="8" xfId="0" applyFont="1" applyBorder="1" applyProtection="1">
      <protection locked="0"/>
    </xf>
    <xf numFmtId="0" fontId="26" fillId="0" borderId="8" xfId="0" applyFont="1" applyBorder="1" applyAlignment="1" applyProtection="1">
      <alignment horizontal="center"/>
      <protection locked="0"/>
    </xf>
    <xf numFmtId="44" fontId="26" fillId="0" borderId="8" xfId="610" applyFont="1" applyFill="1" applyBorder="1" applyAlignment="1">
      <alignment horizontal="right" vertical="center"/>
    </xf>
    <xf numFmtId="0" fontId="43" fillId="0" borderId="8" xfId="0" applyFont="1" applyBorder="1" applyAlignment="1" applyProtection="1">
      <alignment vertical="center"/>
      <protection locked="0"/>
    </xf>
    <xf numFmtId="0" fontId="43" fillId="39" borderId="8" xfId="0" applyFont="1" applyFill="1" applyBorder="1" applyAlignment="1" applyProtection="1">
      <alignment vertical="center"/>
      <protection locked="0"/>
    </xf>
    <xf numFmtId="0" fontId="26" fillId="39" borderId="8" xfId="65" applyFont="1" applyFill="1" applyBorder="1" applyAlignment="1">
      <alignment horizontal="center"/>
    </xf>
    <xf numFmtId="44" fontId="26" fillId="39" borderId="8" xfId="610" applyFont="1" applyFill="1" applyBorder="1" applyAlignment="1">
      <alignment horizontal="center" vertical="center"/>
    </xf>
    <xf numFmtId="44" fontId="26" fillId="39" borderId="8" xfId="0" applyNumberFormat="1" applyFont="1" applyFill="1" applyBorder="1" applyAlignment="1">
      <alignment vertical="center"/>
    </xf>
    <xf numFmtId="0" fontId="0" fillId="39" borderId="8" xfId="0" applyFill="1" applyBorder="1"/>
    <xf numFmtId="0" fontId="0" fillId="39" borderId="8" xfId="0" applyFill="1" applyBorder="1" applyAlignment="1">
      <alignment horizontal="center"/>
    </xf>
    <xf numFmtId="44" fontId="0" fillId="39" borderId="8" xfId="0" applyNumberFormat="1" applyFill="1" applyBorder="1"/>
    <xf numFmtId="0" fontId="26" fillId="4" borderId="8" xfId="0" applyFont="1" applyFill="1" applyBorder="1" applyProtection="1">
      <protection locked="0"/>
    </xf>
    <xf numFmtId="44" fontId="26" fillId="4" borderId="8" xfId="0" applyNumberFormat="1" applyFont="1" applyFill="1" applyBorder="1" applyAlignment="1">
      <alignment vertical="center"/>
    </xf>
    <xf numFmtId="0" fontId="60" fillId="0" borderId="5" xfId="0" applyFont="1" applyBorder="1"/>
    <xf numFmtId="0" fontId="53" fillId="4" borderId="38" xfId="0" applyFont="1" applyFill="1" applyBorder="1" applyAlignment="1">
      <alignment vertical="top" wrapText="1"/>
    </xf>
    <xf numFmtId="0" fontId="26" fillId="4" borderId="38" xfId="0" applyFont="1" applyFill="1" applyBorder="1"/>
    <xf numFmtId="0" fontId="60" fillId="0" borderId="0" xfId="2162" applyFont="1"/>
    <xf numFmtId="0" fontId="60" fillId="0" borderId="0" xfId="2162" applyFont="1" applyAlignment="1">
      <alignment horizontal="center" vertical="center"/>
    </xf>
    <xf numFmtId="0" fontId="1" fillId="0" borderId="0" xfId="0" applyFont="1"/>
    <xf numFmtId="44" fontId="43" fillId="4" borderId="105" xfId="2" applyNumberFormat="1" applyFont="1" applyFill="1" applyBorder="1" applyAlignment="1" applyProtection="1">
      <alignment vertical="center"/>
    </xf>
    <xf numFmtId="0" fontId="39" fillId="38" borderId="11" xfId="0" applyFont="1" applyFill="1" applyBorder="1" applyAlignment="1" applyProtection="1">
      <alignment horizontal="left"/>
      <protection locked="0"/>
    </xf>
    <xf numFmtId="0" fontId="39" fillId="38" borderId="0" xfId="0" applyFont="1" applyFill="1" applyAlignment="1" applyProtection="1">
      <alignment horizontal="left"/>
      <protection locked="0"/>
    </xf>
    <xf numFmtId="44" fontId="17" fillId="4" borderId="105" xfId="1" applyFont="1" applyFill="1" applyBorder="1" applyAlignment="1" applyProtection="1">
      <alignment horizontal="center" vertical="center"/>
    </xf>
    <xf numFmtId="0" fontId="62" fillId="38" borderId="0" xfId="0" applyFont="1" applyFill="1" applyAlignment="1" applyProtection="1">
      <alignment horizontal="left"/>
      <protection locked="0"/>
    </xf>
    <xf numFmtId="164" fontId="47" fillId="3" borderId="34" xfId="1" applyNumberFormat="1" applyFont="1" applyFill="1" applyBorder="1" applyAlignment="1">
      <alignment horizontal="center"/>
    </xf>
    <xf numFmtId="0" fontId="50" fillId="4" borderId="53" xfId="0" applyFont="1" applyFill="1" applyBorder="1" applyAlignment="1">
      <alignment horizontal="right"/>
    </xf>
    <xf numFmtId="0" fontId="63" fillId="0" borderId="0" xfId="0" applyFont="1"/>
    <xf numFmtId="0" fontId="26" fillId="0" borderId="2" xfId="0" applyFont="1" applyBorder="1"/>
    <xf numFmtId="0" fontId="15" fillId="0" borderId="56" xfId="0" applyFont="1" applyBorder="1"/>
    <xf numFmtId="0" fontId="50" fillId="4" borderId="17" xfId="0" applyFont="1" applyFill="1" applyBorder="1" applyProtection="1">
      <protection locked="0"/>
    </xf>
    <xf numFmtId="0" fontId="50" fillId="4" borderId="59" xfId="0" applyFont="1" applyFill="1" applyBorder="1"/>
    <xf numFmtId="0" fontId="50" fillId="4" borderId="6" xfId="0" applyFont="1" applyFill="1" applyBorder="1"/>
    <xf numFmtId="0" fontId="15" fillId="0" borderId="0" xfId="0" applyFont="1"/>
    <xf numFmtId="0" fontId="43" fillId="4" borderId="8" xfId="0" applyFont="1" applyFill="1" applyBorder="1" applyAlignment="1">
      <alignment horizontal="center" wrapText="1"/>
    </xf>
    <xf numFmtId="0" fontId="43" fillId="4" borderId="5" xfId="0" applyFont="1" applyFill="1" applyBorder="1" applyAlignment="1">
      <alignment vertical="top" wrapText="1"/>
    </xf>
    <xf numFmtId="44" fontId="43" fillId="4" borderId="19" xfId="0" applyNumberFormat="1" applyFont="1" applyFill="1" applyBorder="1" applyAlignment="1">
      <alignment vertical="center"/>
    </xf>
    <xf numFmtId="44" fontId="43" fillId="4" borderId="8" xfId="1" applyFont="1" applyFill="1" applyBorder="1" applyAlignment="1">
      <alignment vertical="top" wrapText="1"/>
    </xf>
    <xf numFmtId="0" fontId="26" fillId="4" borderId="5" xfId="0" applyFont="1" applyFill="1" applyBorder="1"/>
    <xf numFmtId="0" fontId="26" fillId="4" borderId="7" xfId="0" applyFont="1" applyFill="1" applyBorder="1"/>
    <xf numFmtId="0" fontId="26" fillId="4" borderId="6" xfId="0" applyFont="1" applyFill="1" applyBorder="1"/>
    <xf numFmtId="0" fontId="42" fillId="0" borderId="8" xfId="65" applyFont="1" applyBorder="1"/>
    <xf numFmtId="0" fontId="26" fillId="0" borderId="5" xfId="65" applyFont="1" applyBorder="1"/>
    <xf numFmtId="0" fontId="42" fillId="0" borderId="7" xfId="65" applyFont="1" applyBorder="1"/>
    <xf numFmtId="0" fontId="42" fillId="0" borderId="6" xfId="65" applyFont="1" applyBorder="1"/>
    <xf numFmtId="0" fontId="48" fillId="0" borderId="51" xfId="0" applyFont="1" applyBorder="1" applyAlignment="1">
      <alignment horizontal="center" vertical="center"/>
    </xf>
    <xf numFmtId="0" fontId="48" fillId="0" borderId="47" xfId="0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38" fillId="5" borderId="22" xfId="2161" applyFont="1" applyFill="1" applyBorder="1" applyAlignment="1">
      <alignment horizontal="center" vertical="center" wrapText="1"/>
    </xf>
    <xf numFmtId="0" fontId="42" fillId="0" borderId="38" xfId="65" applyFont="1" applyBorder="1"/>
    <xf numFmtId="0" fontId="42" fillId="0" borderId="2" xfId="65" applyFont="1" applyBorder="1"/>
    <xf numFmtId="0" fontId="42" fillId="0" borderId="39" xfId="65" applyFont="1" applyBorder="1"/>
    <xf numFmtId="0" fontId="42" fillId="4" borderId="5" xfId="65" applyFont="1" applyFill="1" applyBorder="1"/>
    <xf numFmtId="0" fontId="42" fillId="4" borderId="7" xfId="65" applyFont="1" applyFill="1" applyBorder="1"/>
    <xf numFmtId="0" fontId="42" fillId="4" borderId="6" xfId="65" applyFont="1" applyFill="1" applyBorder="1"/>
    <xf numFmtId="0" fontId="26" fillId="0" borderId="8" xfId="65" applyFont="1" applyBorder="1"/>
    <xf numFmtId="0" fontId="42" fillId="0" borderId="8" xfId="0" applyFont="1" applyBorder="1" applyAlignment="1">
      <alignment vertical="center"/>
    </xf>
    <xf numFmtId="0" fontId="48" fillId="0" borderId="8" xfId="0" applyFont="1" applyBorder="1" applyAlignment="1">
      <alignment horizontal="center" vertical="center"/>
    </xf>
    <xf numFmtId="0" fontId="26" fillId="4" borderId="8" xfId="0" applyFont="1" applyFill="1" applyBorder="1"/>
    <xf numFmtId="0" fontId="26" fillId="0" borderId="8" xfId="0" applyFont="1" applyBorder="1"/>
    <xf numFmtId="0" fontId="26" fillId="0" borderId="8" xfId="0" applyFont="1" applyBorder="1" applyAlignment="1">
      <alignment vertical="center"/>
    </xf>
    <xf numFmtId="0" fontId="42" fillId="0" borderId="5" xfId="65" applyFont="1" applyBorder="1"/>
    <xf numFmtId="0" fontId="53" fillId="0" borderId="5" xfId="0" applyFont="1" applyBorder="1" applyAlignment="1">
      <alignment vertical="top" wrapText="1"/>
    </xf>
    <xf numFmtId="0" fontId="53" fillId="0" borderId="7" xfId="0" applyFont="1" applyBorder="1" applyAlignment="1">
      <alignment vertical="top" wrapText="1"/>
    </xf>
    <xf numFmtId="0" fontId="53" fillId="0" borderId="6" xfId="0" applyFont="1" applyBorder="1" applyAlignment="1">
      <alignment vertical="top" wrapText="1"/>
    </xf>
    <xf numFmtId="0" fontId="53" fillId="0" borderId="8" xfId="0" applyFont="1" applyBorder="1" applyAlignment="1">
      <alignment vertical="top" wrapText="1"/>
    </xf>
    <xf numFmtId="0" fontId="50" fillId="0" borderId="7" xfId="0" applyFont="1" applyBorder="1" applyAlignment="1">
      <alignment horizontal="right"/>
    </xf>
    <xf numFmtId="0" fontId="50" fillId="0" borderId="6" xfId="0" applyFont="1" applyBorder="1" applyAlignment="1">
      <alignment horizontal="right"/>
    </xf>
    <xf numFmtId="0" fontId="50" fillId="4" borderId="53" xfId="0" applyFont="1" applyFill="1" applyBorder="1" applyAlignment="1">
      <alignment horizontal="right"/>
    </xf>
    <xf numFmtId="0" fontId="50" fillId="4" borderId="6" xfId="0" applyFont="1" applyFill="1" applyBorder="1" applyAlignment="1">
      <alignment horizontal="right"/>
    </xf>
    <xf numFmtId="0" fontId="53" fillId="4" borderId="36" xfId="0" applyFont="1" applyFill="1" applyBorder="1" applyAlignment="1">
      <alignment vertical="top" wrapText="1"/>
    </xf>
    <xf numFmtId="0" fontId="53" fillId="4" borderId="1" xfId="0" applyFont="1" applyFill="1" applyBorder="1" applyAlignment="1">
      <alignment vertical="top" wrapText="1"/>
    </xf>
    <xf numFmtId="0" fontId="53" fillId="4" borderId="37" xfId="0" applyFont="1" applyFill="1" applyBorder="1" applyAlignment="1">
      <alignment vertical="top" wrapText="1"/>
    </xf>
    <xf numFmtId="0" fontId="53" fillId="0" borderId="90" xfId="0" applyFont="1" applyBorder="1" applyAlignment="1">
      <alignment vertical="top" wrapText="1"/>
    </xf>
    <xf numFmtId="0" fontId="26" fillId="0" borderId="90" xfId="0" applyFont="1" applyBorder="1"/>
    <xf numFmtId="0" fontId="26" fillId="0" borderId="7" xfId="0" applyFont="1" applyBorder="1"/>
    <xf numFmtId="0" fontId="26" fillId="0" borderId="6" xfId="0" applyFont="1" applyBorder="1"/>
    <xf numFmtId="0" fontId="53" fillId="0" borderId="101" xfId="0" applyFont="1" applyBorder="1" applyAlignment="1">
      <alignment vertical="top" wrapText="1"/>
    </xf>
    <xf numFmtId="0" fontId="47" fillId="0" borderId="96" xfId="65" applyFont="1" applyBorder="1"/>
    <xf numFmtId="0" fontId="47" fillId="0" borderId="97" xfId="65" applyFont="1" applyBorder="1"/>
    <xf numFmtId="0" fontId="47" fillId="0" borderId="98" xfId="65" applyFont="1" applyBorder="1"/>
    <xf numFmtId="0" fontId="47" fillId="0" borderId="5" xfId="65" applyFont="1" applyBorder="1"/>
    <xf numFmtId="0" fontId="47" fillId="0" borderId="7" xfId="65" applyFont="1" applyBorder="1"/>
    <xf numFmtId="0" fontId="47" fillId="0" borderId="6" xfId="65" applyFont="1" applyBorder="1"/>
    <xf numFmtId="0" fontId="26" fillId="0" borderId="7" xfId="65" applyFont="1" applyBorder="1"/>
    <xf numFmtId="0" fontId="26" fillId="0" borderId="6" xfId="65" applyFont="1" applyBorder="1"/>
    <xf numFmtId="0" fontId="26" fillId="0" borderId="5" xfId="0" applyFont="1" applyBorder="1"/>
    <xf numFmtId="0" fontId="47" fillId="0" borderId="8" xfId="0" applyFont="1" applyBorder="1"/>
    <xf numFmtId="0" fontId="15" fillId="0" borderId="8" xfId="0" applyFont="1" applyBorder="1"/>
    <xf numFmtId="0" fontId="47" fillId="0" borderId="8" xfId="65" applyFont="1" applyBorder="1"/>
    <xf numFmtId="0" fontId="26" fillId="0" borderId="8" xfId="65" applyFont="1" applyBorder="1" applyAlignment="1">
      <alignment wrapText="1"/>
    </xf>
    <xf numFmtId="0" fontId="53" fillId="4" borderId="8" xfId="0" applyFont="1" applyFill="1" applyBorder="1" applyAlignment="1">
      <alignment vertical="top" wrapText="1"/>
    </xf>
    <xf numFmtId="0" fontId="53" fillId="0" borderId="22" xfId="0" applyFont="1" applyBorder="1" applyAlignment="1">
      <alignment vertical="top" wrapText="1"/>
    </xf>
    <xf numFmtId="0" fontId="53" fillId="0" borderId="46" xfId="0" applyFont="1" applyBorder="1" applyAlignment="1">
      <alignment vertical="top" wrapText="1"/>
    </xf>
    <xf numFmtId="0" fontId="26" fillId="0" borderId="46" xfId="0" applyFont="1" applyBorder="1"/>
    <xf numFmtId="0" fontId="53" fillId="4" borderId="73" xfId="0" applyFont="1" applyFill="1" applyBorder="1" applyAlignment="1">
      <alignment vertical="top" wrapText="1"/>
    </xf>
    <xf numFmtId="0" fontId="53" fillId="4" borderId="71" xfId="0" applyFont="1" applyFill="1" applyBorder="1" applyAlignment="1">
      <alignment vertical="top" wrapText="1"/>
    </xf>
    <xf numFmtId="0" fontId="53" fillId="4" borderId="74" xfId="0" applyFont="1" applyFill="1" applyBorder="1" applyAlignment="1">
      <alignment vertical="top" wrapText="1"/>
    </xf>
    <xf numFmtId="0" fontId="53" fillId="0" borderId="38" xfId="0" applyFont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53" fillId="0" borderId="39" xfId="0" applyFont="1" applyBorder="1" applyAlignment="1">
      <alignment vertical="top" wrapText="1"/>
    </xf>
    <xf numFmtId="0" fontId="53" fillId="0" borderId="80" xfId="0" applyFont="1" applyBorder="1" applyAlignment="1">
      <alignment vertical="top" wrapText="1"/>
    </xf>
    <xf numFmtId="0" fontId="53" fillId="0" borderId="81" xfId="0" applyFont="1" applyBorder="1" applyAlignment="1">
      <alignment vertical="top" wrapText="1"/>
    </xf>
    <xf numFmtId="0" fontId="53" fillId="0" borderId="82" xfId="0" applyFont="1" applyBorder="1" applyAlignment="1">
      <alignment vertical="top" wrapText="1"/>
    </xf>
    <xf numFmtId="0" fontId="53" fillId="4" borderId="5" xfId="0" applyFont="1" applyFill="1" applyBorder="1" applyAlignment="1">
      <alignment vertical="top" wrapText="1"/>
    </xf>
    <xf numFmtId="0" fontId="53" fillId="4" borderId="6" xfId="0" applyFont="1" applyFill="1" applyBorder="1" applyAlignment="1">
      <alignment vertical="top" wrapText="1"/>
    </xf>
    <xf numFmtId="0" fontId="42" fillId="0" borderId="73" xfId="65" applyFont="1" applyBorder="1"/>
    <xf numFmtId="0" fontId="42" fillId="0" borderId="71" xfId="65" applyFont="1" applyBorder="1"/>
    <xf numFmtId="0" fontId="42" fillId="0" borderId="74" xfId="65" applyFont="1" applyBorder="1"/>
    <xf numFmtId="0" fontId="43" fillId="0" borderId="8" xfId="65" applyFont="1" applyBorder="1"/>
    <xf numFmtId="0" fontId="38" fillId="3" borderId="8" xfId="2161" applyFont="1" applyFill="1" applyBorder="1" applyAlignment="1">
      <alignment horizontal="center" vertical="center" wrapText="1"/>
    </xf>
    <xf numFmtId="0" fontId="56" fillId="3" borderId="8" xfId="2161" applyFont="1" applyFill="1" applyBorder="1" applyAlignment="1">
      <alignment horizontal="center" vertical="center" wrapText="1"/>
    </xf>
    <xf numFmtId="0" fontId="38" fillId="5" borderId="8" xfId="2161" applyFont="1" applyFill="1" applyBorder="1" applyAlignment="1">
      <alignment horizontal="center" vertical="center" wrapText="1"/>
    </xf>
    <xf numFmtId="0" fontId="47" fillId="0" borderId="53" xfId="65" applyFont="1" applyBorder="1" applyAlignment="1">
      <alignment horizontal="right" vertical="center" wrapText="1"/>
    </xf>
    <xf numFmtId="0" fontId="47" fillId="0" borderId="6" xfId="65" applyFont="1" applyBorder="1" applyAlignment="1">
      <alignment horizontal="right" vertical="center" wrapText="1"/>
    </xf>
    <xf numFmtId="0" fontId="26" fillId="0" borderId="5" xfId="65" applyFont="1" applyBorder="1" applyAlignment="1">
      <alignment vertical="center"/>
    </xf>
    <xf numFmtId="0" fontId="42" fillId="0" borderId="7" xfId="65" applyFont="1" applyBorder="1" applyAlignment="1">
      <alignment vertical="center"/>
    </xf>
    <xf numFmtId="0" fontId="42" fillId="0" borderId="6" xfId="65" applyFont="1" applyBorder="1" applyAlignment="1">
      <alignment vertical="center"/>
    </xf>
    <xf numFmtId="0" fontId="42" fillId="0" borderId="5" xfId="65" applyFont="1" applyBorder="1" applyAlignment="1">
      <alignment vertical="center"/>
    </xf>
    <xf numFmtId="0" fontId="47" fillId="0" borderId="53" xfId="65" applyFont="1" applyBorder="1" applyAlignment="1">
      <alignment horizontal="right" vertical="center"/>
    </xf>
    <xf numFmtId="0" fontId="47" fillId="0" borderId="6" xfId="65" applyFont="1" applyBorder="1" applyAlignment="1">
      <alignment horizontal="right" vertical="center"/>
    </xf>
    <xf numFmtId="0" fontId="47" fillId="0" borderId="7" xfId="65" applyFont="1" applyBorder="1" applyAlignment="1">
      <alignment horizontal="right" vertical="center" wrapText="1"/>
    </xf>
    <xf numFmtId="0" fontId="47" fillId="0" borderId="5" xfId="65" applyFont="1" applyBorder="1" applyAlignment="1">
      <alignment vertical="center"/>
    </xf>
    <xf numFmtId="0" fontId="47" fillId="0" borderId="7" xfId="65" applyFont="1" applyBorder="1" applyAlignment="1">
      <alignment vertical="center"/>
    </xf>
    <xf numFmtId="0" fontId="47" fillId="0" borderId="6" xfId="65" applyFont="1" applyBorder="1" applyAlignment="1">
      <alignment vertical="center"/>
    </xf>
    <xf numFmtId="0" fontId="53" fillId="0" borderId="5" xfId="0" applyFont="1" applyBorder="1"/>
    <xf numFmtId="0" fontId="53" fillId="0" borderId="7" xfId="0" applyFont="1" applyBorder="1"/>
    <xf numFmtId="0" fontId="53" fillId="0" borderId="6" xfId="0" applyFont="1" applyBorder="1"/>
    <xf numFmtId="0" fontId="38" fillId="3" borderId="38" xfId="2161" applyFont="1" applyFill="1" applyBorder="1" applyAlignment="1">
      <alignment horizontal="center" vertical="center" wrapText="1"/>
    </xf>
    <xf numFmtId="0" fontId="38" fillId="3" borderId="2" xfId="2161" applyFont="1" applyFill="1" applyBorder="1" applyAlignment="1">
      <alignment horizontal="center" vertical="center" wrapText="1"/>
    </xf>
    <xf numFmtId="0" fontId="38" fillId="3" borderId="39" xfId="2161" applyFont="1" applyFill="1" applyBorder="1" applyAlignment="1">
      <alignment horizontal="center" vertical="center" wrapText="1"/>
    </xf>
    <xf numFmtId="0" fontId="26" fillId="0" borderId="7" xfId="65" applyFont="1" applyBorder="1" applyAlignment="1">
      <alignment vertical="center"/>
    </xf>
    <xf numFmtId="0" fontId="26" fillId="0" borderId="6" xfId="65" applyFont="1" applyBorder="1" applyAlignment="1">
      <alignment vertical="center"/>
    </xf>
    <xf numFmtId="0" fontId="30" fillId="4" borderId="62" xfId="0" applyFont="1" applyFill="1" applyBorder="1" applyAlignment="1">
      <alignment horizontal="center"/>
    </xf>
    <xf numFmtId="0" fontId="30" fillId="4" borderId="63" xfId="0" applyFont="1" applyFill="1" applyBorder="1" applyAlignment="1">
      <alignment horizontal="center"/>
    </xf>
    <xf numFmtId="0" fontId="30" fillId="4" borderId="64" xfId="0" applyFont="1" applyFill="1" applyBorder="1" applyAlignment="1">
      <alignment horizontal="center"/>
    </xf>
    <xf numFmtId="0" fontId="30" fillId="4" borderId="11" xfId="0" applyFont="1" applyFill="1" applyBorder="1" applyAlignment="1">
      <alignment horizontal="center"/>
    </xf>
    <xf numFmtId="0" fontId="30" fillId="4" borderId="0" xfId="0" applyFont="1" applyFill="1" applyAlignment="1">
      <alignment horizontal="center"/>
    </xf>
    <xf numFmtId="0" fontId="30" fillId="4" borderId="12" xfId="0" applyFont="1" applyFill="1" applyBorder="1" applyAlignment="1">
      <alignment horizontal="center"/>
    </xf>
    <xf numFmtId="0" fontId="30" fillId="4" borderId="65" xfId="0" applyFont="1" applyFill="1" applyBorder="1" applyAlignment="1">
      <alignment horizontal="center"/>
    </xf>
    <xf numFmtId="0" fontId="30" fillId="4" borderId="42" xfId="0" applyFont="1" applyFill="1" applyBorder="1" applyAlignment="1">
      <alignment horizontal="center"/>
    </xf>
    <xf numFmtId="0" fontId="30" fillId="4" borderId="55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left" vertical="center"/>
    </xf>
    <xf numFmtId="0" fontId="38" fillId="3" borderId="7" xfId="0" applyFont="1" applyFill="1" applyBorder="1" applyAlignment="1">
      <alignment horizontal="left" vertical="center"/>
    </xf>
    <xf numFmtId="0" fontId="38" fillId="3" borderId="9" xfId="0" applyFont="1" applyFill="1" applyBorder="1" applyAlignment="1">
      <alignment horizontal="left" vertical="center"/>
    </xf>
    <xf numFmtId="0" fontId="34" fillId="0" borderId="13" xfId="2" applyFont="1" applyBorder="1" applyAlignment="1">
      <alignment vertical="center"/>
    </xf>
    <xf numFmtId="0" fontId="34" fillId="0" borderId="2" xfId="2" applyFont="1" applyBorder="1" applyAlignment="1">
      <alignment vertical="center"/>
    </xf>
    <xf numFmtId="0" fontId="34" fillId="0" borderId="41" xfId="2" applyFont="1" applyBorder="1" applyAlignment="1">
      <alignment vertical="center"/>
    </xf>
    <xf numFmtId="0" fontId="37" fillId="2" borderId="15" xfId="0" applyFont="1" applyFill="1" applyBorder="1" applyAlignment="1">
      <alignment horizontal="center" vertical="center" readingOrder="1"/>
    </xf>
    <xf numFmtId="0" fontId="37" fillId="2" borderId="3" xfId="0" applyFont="1" applyFill="1" applyBorder="1" applyAlignment="1">
      <alignment horizontal="center" vertical="center" readingOrder="1"/>
    </xf>
    <xf numFmtId="0" fontId="37" fillId="2" borderId="16" xfId="0" applyFont="1" applyFill="1" applyBorder="1" applyAlignment="1">
      <alignment horizontal="center" vertical="center" readingOrder="1"/>
    </xf>
    <xf numFmtId="0" fontId="38" fillId="3" borderId="13" xfId="0" applyFont="1" applyFill="1" applyBorder="1" applyAlignment="1">
      <alignment horizontal="left" vertical="center"/>
    </xf>
    <xf numFmtId="0" fontId="38" fillId="3" borderId="2" xfId="0" applyFont="1" applyFill="1" applyBorder="1" applyAlignment="1">
      <alignment horizontal="left" vertical="center"/>
    </xf>
    <xf numFmtId="0" fontId="38" fillId="3" borderId="4" xfId="0" applyFont="1" applyFill="1" applyBorder="1" applyAlignment="1">
      <alignment horizontal="left" vertical="center"/>
    </xf>
    <xf numFmtId="0" fontId="39" fillId="0" borderId="53" xfId="0" applyFont="1" applyBorder="1" applyAlignment="1" applyProtection="1">
      <alignment horizontal="left" vertical="center"/>
      <protection locked="0"/>
    </xf>
    <xf numFmtId="0" fontId="39" fillId="0" borderId="7" xfId="0" applyFont="1" applyBorder="1" applyAlignment="1" applyProtection="1">
      <alignment horizontal="left" vertical="center"/>
      <protection locked="0"/>
    </xf>
    <xf numFmtId="0" fontId="39" fillId="0" borderId="9" xfId="0" applyFont="1" applyBorder="1" applyAlignment="1" applyProtection="1">
      <alignment horizontal="left" vertical="center"/>
      <protection locked="0"/>
    </xf>
    <xf numFmtId="0" fontId="39" fillId="0" borderId="10" xfId="0" applyFont="1" applyBorder="1" applyAlignment="1" applyProtection="1">
      <alignment horizontal="left" vertical="center"/>
      <protection locked="0"/>
    </xf>
    <xf numFmtId="0" fontId="33" fillId="0" borderId="54" xfId="2" applyFont="1" applyBorder="1" applyAlignment="1">
      <alignment horizontal="center" vertical="center"/>
    </xf>
    <xf numFmtId="0" fontId="33" fillId="0" borderId="55" xfId="2" applyFont="1" applyBorder="1" applyAlignment="1">
      <alignment horizontal="center" vertical="center"/>
    </xf>
    <xf numFmtId="0" fontId="34" fillId="4" borderId="2" xfId="2" applyFont="1" applyFill="1" applyBorder="1" applyAlignment="1">
      <alignment horizontal="right" vertical="center" shrinkToFit="1"/>
    </xf>
    <xf numFmtId="0" fontId="34" fillId="4" borderId="4" xfId="2" applyFont="1" applyFill="1" applyBorder="1" applyAlignment="1">
      <alignment horizontal="right" vertical="center" shrinkToFit="1"/>
    </xf>
    <xf numFmtId="0" fontId="39" fillId="0" borderId="10" xfId="0" applyFont="1" applyBorder="1" applyAlignment="1" applyProtection="1">
      <alignment horizontal="left" vertical="center" wrapText="1"/>
      <protection locked="0"/>
    </xf>
    <xf numFmtId="0" fontId="39" fillId="0" borderId="7" xfId="0" applyFont="1" applyBorder="1" applyAlignment="1" applyProtection="1">
      <alignment horizontal="left" vertical="center" wrapText="1"/>
      <protection locked="0"/>
    </xf>
    <xf numFmtId="0" fontId="39" fillId="0" borderId="53" xfId="0" applyFont="1" applyBorder="1" applyAlignment="1" applyProtection="1">
      <alignment horizontal="left" vertical="center" wrapText="1"/>
      <protection locked="0"/>
    </xf>
    <xf numFmtId="0" fontId="39" fillId="0" borderId="59" xfId="0" applyFont="1" applyBorder="1" applyAlignment="1" applyProtection="1">
      <alignment horizontal="left" vertical="center"/>
      <protection locked="0"/>
    </xf>
    <xf numFmtId="0" fontId="38" fillId="3" borderId="18" xfId="0" applyFont="1" applyFill="1" applyBorder="1" applyAlignment="1">
      <alignment horizontal="left" vertical="center"/>
    </xf>
    <xf numFmtId="0" fontId="38" fillId="3" borderId="1" xfId="0" applyFont="1" applyFill="1" applyBorder="1" applyAlignment="1">
      <alignment horizontal="left" vertical="center"/>
    </xf>
    <xf numFmtId="0" fontId="38" fillId="3" borderId="14" xfId="0" applyFont="1" applyFill="1" applyBorder="1" applyAlignment="1">
      <alignment horizontal="left" vertical="center"/>
    </xf>
    <xf numFmtId="0" fontId="39" fillId="0" borderId="9" xfId="0" applyFont="1" applyBorder="1" applyAlignment="1" applyProtection="1">
      <alignment horizontal="left" vertical="center" wrapText="1"/>
      <protection locked="0"/>
    </xf>
    <xf numFmtId="0" fontId="59" fillId="0" borderId="53" xfId="2" applyFont="1" applyBorder="1" applyAlignment="1" applyProtection="1">
      <alignment horizontal="left" vertical="center" wrapText="1" readingOrder="1"/>
      <protection locked="0"/>
    </xf>
    <xf numFmtId="0" fontId="59" fillId="0" borderId="9" xfId="2" applyFont="1" applyBorder="1" applyAlignment="1" applyProtection="1">
      <alignment horizontal="left" vertical="center" wrapText="1" readingOrder="1"/>
      <protection locked="0"/>
    </xf>
    <xf numFmtId="0" fontId="59" fillId="0" borderId="72" xfId="2" applyFont="1" applyBorder="1" applyAlignment="1">
      <alignment vertical="center"/>
    </xf>
    <xf numFmtId="0" fontId="59" fillId="0" borderId="14" xfId="2" applyFont="1" applyBorder="1" applyAlignment="1">
      <alignment vertical="center"/>
    </xf>
    <xf numFmtId="0" fontId="40" fillId="0" borderId="10" xfId="0" applyFont="1" applyBorder="1" applyAlignment="1">
      <alignment horizontal="left"/>
    </xf>
    <xf numFmtId="0" fontId="40" fillId="0" borderId="7" xfId="0" applyFont="1" applyBorder="1" applyAlignment="1">
      <alignment horizontal="left"/>
    </xf>
    <xf numFmtId="0" fontId="40" fillId="0" borderId="59" xfId="0" applyFont="1" applyBorder="1" applyAlignment="1">
      <alignment horizontal="left"/>
    </xf>
    <xf numFmtId="0" fontId="40" fillId="0" borderId="10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40" fillId="0" borderId="59" xfId="0" applyFont="1" applyBorder="1" applyAlignment="1">
      <alignment horizontal="left" vertical="center"/>
    </xf>
    <xf numFmtId="0" fontId="39" fillId="38" borderId="11" xfId="0" applyFont="1" applyFill="1" applyBorder="1" applyAlignment="1" applyProtection="1">
      <alignment horizontal="left"/>
      <protection locked="0"/>
    </xf>
    <xf numFmtId="0" fontId="39" fillId="38" borderId="0" xfId="0" applyFont="1" applyFill="1" applyAlignment="1" applyProtection="1">
      <alignment horizontal="left"/>
      <protection locked="0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6" xfId="0" applyFont="1" applyBorder="1" applyAlignment="1">
      <alignment horizontal="left" vertical="center"/>
    </xf>
    <xf numFmtId="0" fontId="15" fillId="0" borderId="36" xfId="0" applyFont="1" applyBorder="1" applyAlignment="1">
      <alignment vertical="center" wrapText="1"/>
    </xf>
    <xf numFmtId="0" fontId="15" fillId="0" borderId="37" xfId="0" applyFont="1" applyBorder="1" applyAlignment="1">
      <alignment vertical="center" wrapText="1"/>
    </xf>
    <xf numFmtId="0" fontId="26" fillId="4" borderId="5" xfId="2161" applyFont="1" applyFill="1" applyBorder="1" applyAlignment="1">
      <alignment vertical="top" wrapText="1"/>
    </xf>
    <xf numFmtId="0" fontId="42" fillId="4" borderId="7" xfId="2161" applyFont="1" applyFill="1" applyBorder="1" applyAlignment="1">
      <alignment vertical="top" wrapText="1"/>
    </xf>
    <xf numFmtId="0" fontId="42" fillId="4" borderId="6" xfId="2161" applyFont="1" applyFill="1" applyBorder="1" applyAlignment="1">
      <alignment vertical="top" wrapText="1"/>
    </xf>
    <xf numFmtId="0" fontId="53" fillId="4" borderId="7" xfId="0" applyFont="1" applyFill="1" applyBorder="1" applyAlignment="1">
      <alignment vertical="top" wrapText="1"/>
    </xf>
    <xf numFmtId="0" fontId="38" fillId="3" borderId="7" xfId="0" applyFont="1" applyFill="1" applyBorder="1" applyAlignment="1">
      <alignment horizontal="center"/>
    </xf>
    <xf numFmtId="0" fontId="38" fillId="5" borderId="38" xfId="0" applyFont="1" applyFill="1" applyBorder="1" applyAlignment="1">
      <alignment horizontal="center" vertical="center"/>
    </xf>
    <xf numFmtId="0" fontId="38" fillId="5" borderId="2" xfId="0" applyFont="1" applyFill="1" applyBorder="1" applyAlignment="1">
      <alignment horizontal="center" vertical="center"/>
    </xf>
    <xf numFmtId="0" fontId="38" fillId="5" borderId="39" xfId="0" applyFont="1" applyFill="1" applyBorder="1" applyAlignment="1">
      <alignment horizontal="center" vertical="center"/>
    </xf>
    <xf numFmtId="0" fontId="48" fillId="0" borderId="36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3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6" xfId="0" applyFont="1" applyFill="1" applyBorder="1" applyAlignment="1">
      <alignment horizontal="center" vertical="center"/>
    </xf>
    <xf numFmtId="0" fontId="43" fillId="4" borderId="5" xfId="2161" applyFont="1" applyFill="1" applyBorder="1" applyAlignment="1">
      <alignment vertical="top" wrapText="1"/>
    </xf>
    <xf numFmtId="0" fontId="43" fillId="4" borderId="7" xfId="2161" applyFont="1" applyFill="1" applyBorder="1" applyAlignment="1">
      <alignment vertical="top" wrapText="1"/>
    </xf>
    <xf numFmtId="0" fontId="43" fillId="4" borderId="6" xfId="2161" applyFont="1" applyFill="1" applyBorder="1" applyAlignment="1">
      <alignment vertical="top" wrapText="1"/>
    </xf>
    <xf numFmtId="0" fontId="42" fillId="0" borderId="5" xfId="2161" applyFont="1" applyBorder="1"/>
    <xf numFmtId="0" fontId="42" fillId="0" borderId="7" xfId="2161" applyFont="1" applyBorder="1"/>
    <xf numFmtId="0" fontId="42" fillId="0" borderId="6" xfId="2161" applyFont="1" applyBorder="1"/>
    <xf numFmtId="0" fontId="38" fillId="3" borderId="5" xfId="2161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37" fillId="0" borderId="5" xfId="0" applyFont="1" applyBorder="1"/>
    <xf numFmtId="0" fontId="37" fillId="0" borderId="7" xfId="0" applyFont="1" applyBorder="1"/>
    <xf numFmtId="0" fontId="37" fillId="0" borderId="6" xfId="0" applyFont="1" applyBorder="1"/>
    <xf numFmtId="0" fontId="42" fillId="0" borderId="8" xfId="65" applyFont="1" applyBorder="1" applyAlignment="1">
      <alignment vertical="center"/>
    </xf>
    <xf numFmtId="0" fontId="42" fillId="0" borderId="46" xfId="65" applyFont="1" applyBorder="1" applyAlignment="1">
      <alignment vertical="center"/>
    </xf>
    <xf numFmtId="0" fontId="57" fillId="0" borderId="7" xfId="0" applyFont="1" applyBorder="1"/>
    <xf numFmtId="0" fontId="57" fillId="0" borderId="6" xfId="0" applyFont="1" applyBorder="1"/>
    <xf numFmtId="0" fontId="42" fillId="4" borderId="8" xfId="65" applyFont="1" applyFill="1" applyBorder="1" applyAlignment="1">
      <alignment vertical="center"/>
    </xf>
    <xf numFmtId="0" fontId="37" fillId="4" borderId="5" xfId="65" applyFont="1" applyFill="1" applyBorder="1" applyAlignment="1">
      <alignment vertical="center"/>
    </xf>
    <xf numFmtId="0" fontId="37" fillId="4" borderId="7" xfId="65" applyFont="1" applyFill="1" applyBorder="1" applyAlignment="1">
      <alignment vertical="center"/>
    </xf>
    <xf numFmtId="0" fontId="37" fillId="4" borderId="6" xfId="65" applyFont="1" applyFill="1" applyBorder="1" applyAlignment="1">
      <alignment vertical="center"/>
    </xf>
    <xf numFmtId="0" fontId="26" fillId="4" borderId="5" xfId="65" applyFont="1" applyFill="1" applyBorder="1" applyAlignment="1">
      <alignment vertical="center"/>
    </xf>
    <xf numFmtId="0" fontId="26" fillId="4" borderId="7" xfId="65" applyFont="1" applyFill="1" applyBorder="1" applyAlignment="1">
      <alignment vertical="center"/>
    </xf>
    <xf numFmtId="0" fontId="26" fillId="4" borderId="6" xfId="65" applyFont="1" applyFill="1" applyBorder="1" applyAlignment="1">
      <alignment vertical="center"/>
    </xf>
    <xf numFmtId="0" fontId="47" fillId="0" borderId="95" xfId="65" applyFont="1" applyBorder="1" applyAlignment="1">
      <alignment horizontal="right" vertical="center" wrapText="1"/>
    </xf>
    <xf numFmtId="0" fontId="47" fillId="0" borderId="74" xfId="65" applyFont="1" applyBorder="1" applyAlignment="1">
      <alignment horizontal="right" vertical="center" wrapText="1"/>
    </xf>
    <xf numFmtId="0" fontId="53" fillId="0" borderId="88" xfId="0" applyFont="1" applyBorder="1" applyAlignment="1">
      <alignment vertical="top" wrapText="1"/>
    </xf>
  </cellXfs>
  <cellStyles count="2163">
    <cellStyle name="20% - Accent1" xfId="21" builtinId="30" customBuiltin="1"/>
    <cellStyle name="20% - Accent1 2" xfId="384" xr:uid="{00000000-0005-0000-0000-000001000000}"/>
    <cellStyle name="20% - Accent1 2 2" xfId="385" xr:uid="{00000000-0005-0000-0000-000002000000}"/>
    <cellStyle name="20% - Accent1 2 2 2" xfId="771" xr:uid="{00000000-0005-0000-0000-000003000000}"/>
    <cellStyle name="20% - Accent1 2 3" xfId="772" xr:uid="{00000000-0005-0000-0000-000004000000}"/>
    <cellStyle name="20% - Accent2" xfId="25" builtinId="34" customBuiltin="1"/>
    <cellStyle name="20% - Accent2 2" xfId="386" xr:uid="{00000000-0005-0000-0000-000006000000}"/>
    <cellStyle name="20% - Accent2 2 2" xfId="387" xr:uid="{00000000-0005-0000-0000-000007000000}"/>
    <cellStyle name="20% - Accent2 2 2 2" xfId="773" xr:uid="{00000000-0005-0000-0000-000008000000}"/>
    <cellStyle name="20% - Accent2 2 3" xfId="774" xr:uid="{00000000-0005-0000-0000-000009000000}"/>
    <cellStyle name="20% - Accent3" xfId="29" builtinId="38" customBuiltin="1"/>
    <cellStyle name="20% - Accent3 2" xfId="388" xr:uid="{00000000-0005-0000-0000-00000B000000}"/>
    <cellStyle name="20% - Accent3 2 2" xfId="389" xr:uid="{00000000-0005-0000-0000-00000C000000}"/>
    <cellStyle name="20% - Accent3 2 2 2" xfId="775" xr:uid="{00000000-0005-0000-0000-00000D000000}"/>
    <cellStyle name="20% - Accent3 2 3" xfId="776" xr:uid="{00000000-0005-0000-0000-00000E000000}"/>
    <cellStyle name="20% - Accent4" xfId="33" builtinId="42" customBuiltin="1"/>
    <cellStyle name="20% - Accent4 2" xfId="390" xr:uid="{00000000-0005-0000-0000-000010000000}"/>
    <cellStyle name="20% - Accent4 2 2" xfId="391" xr:uid="{00000000-0005-0000-0000-000011000000}"/>
    <cellStyle name="20% - Accent4 2 2 2" xfId="777" xr:uid="{00000000-0005-0000-0000-000012000000}"/>
    <cellStyle name="20% - Accent4 2 3" xfId="778" xr:uid="{00000000-0005-0000-0000-000013000000}"/>
    <cellStyle name="20% - Accent5" xfId="37" builtinId="46" customBuiltin="1"/>
    <cellStyle name="20% - Accent5 2" xfId="392" xr:uid="{00000000-0005-0000-0000-000015000000}"/>
    <cellStyle name="20% - Accent5 2 2" xfId="393" xr:uid="{00000000-0005-0000-0000-000016000000}"/>
    <cellStyle name="20% - Accent5 2 2 2" xfId="779" xr:uid="{00000000-0005-0000-0000-000017000000}"/>
    <cellStyle name="20% - Accent5 2 3" xfId="780" xr:uid="{00000000-0005-0000-0000-000018000000}"/>
    <cellStyle name="20% - Accent6" xfId="41" builtinId="50" customBuiltin="1"/>
    <cellStyle name="20% - Accent6 2" xfId="394" xr:uid="{00000000-0005-0000-0000-00001A000000}"/>
    <cellStyle name="20% - Accent6 2 2" xfId="395" xr:uid="{00000000-0005-0000-0000-00001B000000}"/>
    <cellStyle name="20% - Accent6 2 2 2" xfId="781" xr:uid="{00000000-0005-0000-0000-00001C000000}"/>
    <cellStyle name="20% - Accent6 2 3" xfId="782" xr:uid="{00000000-0005-0000-0000-00001D000000}"/>
    <cellStyle name="3232" xfId="45" xr:uid="{00000000-0005-0000-0000-00001E000000}"/>
    <cellStyle name="3232 2" xfId="46" xr:uid="{00000000-0005-0000-0000-00001F000000}"/>
    <cellStyle name="3232 2 2" xfId="111" xr:uid="{00000000-0005-0000-0000-000020000000}"/>
    <cellStyle name="3232 2 3" xfId="276" xr:uid="{00000000-0005-0000-0000-000021000000}"/>
    <cellStyle name="3232 3" xfId="112" xr:uid="{00000000-0005-0000-0000-000022000000}"/>
    <cellStyle name="3232 4" xfId="277" xr:uid="{00000000-0005-0000-0000-000023000000}"/>
    <cellStyle name="40% - Accent1" xfId="22" builtinId="31" customBuiltin="1"/>
    <cellStyle name="40% - Accent1 2" xfId="396" xr:uid="{00000000-0005-0000-0000-000025000000}"/>
    <cellStyle name="40% - Accent1 2 2" xfId="397" xr:uid="{00000000-0005-0000-0000-000026000000}"/>
    <cellStyle name="40% - Accent1 2 2 2" xfId="783" xr:uid="{00000000-0005-0000-0000-000027000000}"/>
    <cellStyle name="40% - Accent1 2 3" xfId="784" xr:uid="{00000000-0005-0000-0000-000028000000}"/>
    <cellStyle name="40% - Accent2" xfId="26" builtinId="35" customBuiltin="1"/>
    <cellStyle name="40% - Accent2 2" xfId="398" xr:uid="{00000000-0005-0000-0000-00002A000000}"/>
    <cellStyle name="40% - Accent2 2 2" xfId="399" xr:uid="{00000000-0005-0000-0000-00002B000000}"/>
    <cellStyle name="40% - Accent2 2 2 2" xfId="785" xr:uid="{00000000-0005-0000-0000-00002C000000}"/>
    <cellStyle name="40% - Accent2 2 3" xfId="786" xr:uid="{00000000-0005-0000-0000-00002D000000}"/>
    <cellStyle name="40% - Accent3" xfId="30" builtinId="39" customBuiltin="1"/>
    <cellStyle name="40% - Accent3 2" xfId="400" xr:uid="{00000000-0005-0000-0000-00002F000000}"/>
    <cellStyle name="40% - Accent3 2 2" xfId="401" xr:uid="{00000000-0005-0000-0000-000030000000}"/>
    <cellStyle name="40% - Accent3 2 2 2" xfId="787" xr:uid="{00000000-0005-0000-0000-000031000000}"/>
    <cellStyle name="40% - Accent3 2 3" xfId="788" xr:uid="{00000000-0005-0000-0000-000032000000}"/>
    <cellStyle name="40% - Accent4" xfId="34" builtinId="43" customBuiltin="1"/>
    <cellStyle name="40% - Accent4 2" xfId="402" xr:uid="{00000000-0005-0000-0000-000034000000}"/>
    <cellStyle name="40% - Accent4 2 2" xfId="403" xr:uid="{00000000-0005-0000-0000-000035000000}"/>
    <cellStyle name="40% - Accent4 2 2 2" xfId="789" xr:uid="{00000000-0005-0000-0000-000036000000}"/>
    <cellStyle name="40% - Accent4 2 3" xfId="790" xr:uid="{00000000-0005-0000-0000-000037000000}"/>
    <cellStyle name="40% - Accent5" xfId="38" builtinId="47" customBuiltin="1"/>
    <cellStyle name="40% - Accent5 2" xfId="404" xr:uid="{00000000-0005-0000-0000-000039000000}"/>
    <cellStyle name="40% - Accent5 2 2" xfId="405" xr:uid="{00000000-0005-0000-0000-00003A000000}"/>
    <cellStyle name="40% - Accent5 2 2 2" xfId="791" xr:uid="{00000000-0005-0000-0000-00003B000000}"/>
    <cellStyle name="40% - Accent5 2 3" xfId="792" xr:uid="{00000000-0005-0000-0000-00003C000000}"/>
    <cellStyle name="40% - Accent6" xfId="42" builtinId="51" customBuiltin="1"/>
    <cellStyle name="40% - Accent6 2" xfId="406" xr:uid="{00000000-0005-0000-0000-00003E000000}"/>
    <cellStyle name="40% - Accent6 2 2" xfId="407" xr:uid="{00000000-0005-0000-0000-00003F000000}"/>
    <cellStyle name="40% - Accent6 2 2 2" xfId="793" xr:uid="{00000000-0005-0000-0000-000040000000}"/>
    <cellStyle name="40% - Accent6 2 3" xfId="794" xr:uid="{00000000-0005-0000-0000-000041000000}"/>
    <cellStyle name="60% - Accent1" xfId="23" builtinId="32" customBuiltin="1"/>
    <cellStyle name="60% - Accent1 2" xfId="408" xr:uid="{00000000-0005-0000-0000-000043000000}"/>
    <cellStyle name="60% - Accent2" xfId="27" builtinId="36" customBuiltin="1"/>
    <cellStyle name="60% - Accent2 2" xfId="409" xr:uid="{00000000-0005-0000-0000-000045000000}"/>
    <cellStyle name="60% - Accent3" xfId="31" builtinId="40" customBuiltin="1"/>
    <cellStyle name="60% - Accent3 2" xfId="410" xr:uid="{00000000-0005-0000-0000-000047000000}"/>
    <cellStyle name="60% - Accent4" xfId="35" builtinId="44" customBuiltin="1"/>
    <cellStyle name="60% - Accent4 2" xfId="411" xr:uid="{00000000-0005-0000-0000-000049000000}"/>
    <cellStyle name="60% - Accent5" xfId="39" builtinId="48" customBuiltin="1"/>
    <cellStyle name="60% - Accent5 2" xfId="412" xr:uid="{00000000-0005-0000-0000-00004B000000}"/>
    <cellStyle name="60% - Accent6" xfId="43" builtinId="52" customBuiltin="1"/>
    <cellStyle name="60% - Accent6 2" xfId="413" xr:uid="{00000000-0005-0000-0000-00004D000000}"/>
    <cellStyle name="Accent1" xfId="20" builtinId="29" customBuiltin="1"/>
    <cellStyle name="Accent1 2" xfId="414" xr:uid="{00000000-0005-0000-0000-00004F000000}"/>
    <cellStyle name="Accent2" xfId="24" builtinId="33" customBuiltin="1"/>
    <cellStyle name="Accent2 2" xfId="415" xr:uid="{00000000-0005-0000-0000-000051000000}"/>
    <cellStyle name="Accent3" xfId="28" builtinId="37" customBuiltin="1"/>
    <cellStyle name="Accent3 2" xfId="416" xr:uid="{00000000-0005-0000-0000-000053000000}"/>
    <cellStyle name="Accent4" xfId="32" builtinId="41" customBuiltin="1"/>
    <cellStyle name="Accent4 2" xfId="417" xr:uid="{00000000-0005-0000-0000-000055000000}"/>
    <cellStyle name="Accent5" xfId="36" builtinId="45" customBuiltin="1"/>
    <cellStyle name="Accent5 2" xfId="418" xr:uid="{00000000-0005-0000-0000-000057000000}"/>
    <cellStyle name="Accent6" xfId="40" builtinId="49" customBuiltin="1"/>
    <cellStyle name="Accent6 2" xfId="419" xr:uid="{00000000-0005-0000-0000-000059000000}"/>
    <cellStyle name="Bad" xfId="9" builtinId="27" customBuiltin="1"/>
    <cellStyle name="Bad 2" xfId="420" xr:uid="{00000000-0005-0000-0000-00005B000000}"/>
    <cellStyle name="Calculation" xfId="13" builtinId="22" customBuiltin="1"/>
    <cellStyle name="Calculation 2" xfId="421" xr:uid="{00000000-0005-0000-0000-00005D000000}"/>
    <cellStyle name="Check Cell" xfId="15" builtinId="23" customBuiltin="1"/>
    <cellStyle name="Check Cell 2" xfId="422" xr:uid="{00000000-0005-0000-0000-00005F000000}"/>
    <cellStyle name="Comma [0] 2" xfId="106" xr:uid="{00000000-0005-0000-0000-000060000000}"/>
    <cellStyle name="Comma 10" xfId="187" xr:uid="{00000000-0005-0000-0000-000061000000}"/>
    <cellStyle name="Comma 10 2" xfId="424" xr:uid="{00000000-0005-0000-0000-000062000000}"/>
    <cellStyle name="Comma 10 2 2" xfId="425" xr:uid="{00000000-0005-0000-0000-000063000000}"/>
    <cellStyle name="Comma 10 2 2 2" xfId="798" xr:uid="{00000000-0005-0000-0000-000064000000}"/>
    <cellStyle name="Comma 10 2 2 2 2" xfId="799" xr:uid="{00000000-0005-0000-0000-000065000000}"/>
    <cellStyle name="Comma 10 2 2 2 2 2" xfId="1581" xr:uid="{00000000-0005-0000-0000-000066000000}"/>
    <cellStyle name="Comma 10 2 2 2 3" xfId="1580" xr:uid="{00000000-0005-0000-0000-000067000000}"/>
    <cellStyle name="Comma 10 2 2 3" xfId="800" xr:uid="{00000000-0005-0000-0000-000068000000}"/>
    <cellStyle name="Comma 10 2 2 3 2" xfId="1582" xr:uid="{00000000-0005-0000-0000-000069000000}"/>
    <cellStyle name="Comma 10 2 2 4" xfId="1579" xr:uid="{00000000-0005-0000-0000-00006A000000}"/>
    <cellStyle name="Comma 10 2 2 5" xfId="797" xr:uid="{00000000-0005-0000-0000-00006B000000}"/>
    <cellStyle name="Comma 10 2 3" xfId="801" xr:uid="{00000000-0005-0000-0000-00006C000000}"/>
    <cellStyle name="Comma 10 2 3 2" xfId="802" xr:uid="{00000000-0005-0000-0000-00006D000000}"/>
    <cellStyle name="Comma 10 2 3 2 2" xfId="1584" xr:uid="{00000000-0005-0000-0000-00006E000000}"/>
    <cellStyle name="Comma 10 2 3 3" xfId="1583" xr:uid="{00000000-0005-0000-0000-00006F000000}"/>
    <cellStyle name="Comma 10 2 4" xfId="803" xr:uid="{00000000-0005-0000-0000-000070000000}"/>
    <cellStyle name="Comma 10 2 4 2" xfId="1585" xr:uid="{00000000-0005-0000-0000-000071000000}"/>
    <cellStyle name="Comma 10 2 5" xfId="1578" xr:uid="{00000000-0005-0000-0000-000072000000}"/>
    <cellStyle name="Comma 10 2 6" xfId="796" xr:uid="{00000000-0005-0000-0000-000073000000}"/>
    <cellStyle name="Comma 10 3" xfId="423" xr:uid="{00000000-0005-0000-0000-000074000000}"/>
    <cellStyle name="Comma 100" xfId="2105" xr:uid="{00000000-0005-0000-0000-000075000000}"/>
    <cellStyle name="Comma 101" xfId="2156" xr:uid="{00000000-0005-0000-0000-000076000000}"/>
    <cellStyle name="Comma 102" xfId="2106" xr:uid="{00000000-0005-0000-0000-000077000000}"/>
    <cellStyle name="Comma 103" xfId="2155" xr:uid="{00000000-0005-0000-0000-000078000000}"/>
    <cellStyle name="Comma 104" xfId="2102" xr:uid="{00000000-0005-0000-0000-000079000000}"/>
    <cellStyle name="Comma 105" xfId="2157" xr:uid="{00000000-0005-0000-0000-00007A000000}"/>
    <cellStyle name="Comma 106" xfId="795" xr:uid="{00000000-0005-0000-0000-00007B000000}"/>
    <cellStyle name="Comma 11" xfId="188" xr:uid="{00000000-0005-0000-0000-00007C000000}"/>
    <cellStyle name="Comma 11 2" xfId="427" xr:uid="{00000000-0005-0000-0000-00007D000000}"/>
    <cellStyle name="Comma 11 2 2" xfId="428" xr:uid="{00000000-0005-0000-0000-00007E000000}"/>
    <cellStyle name="Comma 11 2 2 2" xfId="806" xr:uid="{00000000-0005-0000-0000-00007F000000}"/>
    <cellStyle name="Comma 11 2 2 2 2" xfId="807" xr:uid="{00000000-0005-0000-0000-000080000000}"/>
    <cellStyle name="Comma 11 2 2 2 2 2" xfId="1589" xr:uid="{00000000-0005-0000-0000-000081000000}"/>
    <cellStyle name="Comma 11 2 2 2 3" xfId="1588" xr:uid="{00000000-0005-0000-0000-000082000000}"/>
    <cellStyle name="Comma 11 2 2 3" xfId="808" xr:uid="{00000000-0005-0000-0000-000083000000}"/>
    <cellStyle name="Comma 11 2 2 3 2" xfId="1590" xr:uid="{00000000-0005-0000-0000-000084000000}"/>
    <cellStyle name="Comma 11 2 2 4" xfId="1587" xr:uid="{00000000-0005-0000-0000-000085000000}"/>
    <cellStyle name="Comma 11 2 2 5" xfId="805" xr:uid="{00000000-0005-0000-0000-000086000000}"/>
    <cellStyle name="Comma 11 2 3" xfId="809" xr:uid="{00000000-0005-0000-0000-000087000000}"/>
    <cellStyle name="Comma 11 2 3 2" xfId="810" xr:uid="{00000000-0005-0000-0000-000088000000}"/>
    <cellStyle name="Comma 11 2 3 2 2" xfId="1592" xr:uid="{00000000-0005-0000-0000-000089000000}"/>
    <cellStyle name="Comma 11 2 3 3" xfId="1591" xr:uid="{00000000-0005-0000-0000-00008A000000}"/>
    <cellStyle name="Comma 11 2 4" xfId="811" xr:uid="{00000000-0005-0000-0000-00008B000000}"/>
    <cellStyle name="Comma 11 2 4 2" xfId="1593" xr:uid="{00000000-0005-0000-0000-00008C000000}"/>
    <cellStyle name="Comma 11 2 5" xfId="1586" xr:uid="{00000000-0005-0000-0000-00008D000000}"/>
    <cellStyle name="Comma 11 2 6" xfId="804" xr:uid="{00000000-0005-0000-0000-00008E000000}"/>
    <cellStyle name="Comma 11 3" xfId="426" xr:uid="{00000000-0005-0000-0000-00008F000000}"/>
    <cellStyle name="Comma 12" xfId="189" xr:uid="{00000000-0005-0000-0000-000090000000}"/>
    <cellStyle name="Comma 12 2" xfId="430" xr:uid="{00000000-0005-0000-0000-000091000000}"/>
    <cellStyle name="Comma 12 2 2" xfId="431" xr:uid="{00000000-0005-0000-0000-000092000000}"/>
    <cellStyle name="Comma 12 2 2 2" xfId="814" xr:uid="{00000000-0005-0000-0000-000093000000}"/>
    <cellStyle name="Comma 12 2 2 2 2" xfId="815" xr:uid="{00000000-0005-0000-0000-000094000000}"/>
    <cellStyle name="Comma 12 2 2 2 2 2" xfId="1597" xr:uid="{00000000-0005-0000-0000-000095000000}"/>
    <cellStyle name="Comma 12 2 2 2 3" xfId="1596" xr:uid="{00000000-0005-0000-0000-000096000000}"/>
    <cellStyle name="Comma 12 2 2 3" xfId="816" xr:uid="{00000000-0005-0000-0000-000097000000}"/>
    <cellStyle name="Comma 12 2 2 3 2" xfId="1598" xr:uid="{00000000-0005-0000-0000-000098000000}"/>
    <cellStyle name="Comma 12 2 2 4" xfId="1595" xr:uid="{00000000-0005-0000-0000-000099000000}"/>
    <cellStyle name="Comma 12 2 2 5" xfId="813" xr:uid="{00000000-0005-0000-0000-00009A000000}"/>
    <cellStyle name="Comma 12 2 3" xfId="817" xr:uid="{00000000-0005-0000-0000-00009B000000}"/>
    <cellStyle name="Comma 12 2 3 2" xfId="818" xr:uid="{00000000-0005-0000-0000-00009C000000}"/>
    <cellStyle name="Comma 12 2 3 2 2" xfId="1600" xr:uid="{00000000-0005-0000-0000-00009D000000}"/>
    <cellStyle name="Comma 12 2 3 3" xfId="1599" xr:uid="{00000000-0005-0000-0000-00009E000000}"/>
    <cellStyle name="Comma 12 2 4" xfId="819" xr:uid="{00000000-0005-0000-0000-00009F000000}"/>
    <cellStyle name="Comma 12 2 4 2" xfId="1601" xr:uid="{00000000-0005-0000-0000-0000A0000000}"/>
    <cellStyle name="Comma 12 2 5" xfId="1594" xr:uid="{00000000-0005-0000-0000-0000A1000000}"/>
    <cellStyle name="Comma 12 2 6" xfId="812" xr:uid="{00000000-0005-0000-0000-0000A2000000}"/>
    <cellStyle name="Comma 12 3" xfId="429" xr:uid="{00000000-0005-0000-0000-0000A3000000}"/>
    <cellStyle name="Comma 13" xfId="190" xr:uid="{00000000-0005-0000-0000-0000A4000000}"/>
    <cellStyle name="Comma 13 2" xfId="433" xr:uid="{00000000-0005-0000-0000-0000A5000000}"/>
    <cellStyle name="Comma 13 2 2" xfId="434" xr:uid="{00000000-0005-0000-0000-0000A6000000}"/>
    <cellStyle name="Comma 13 2 2 2" xfId="822" xr:uid="{00000000-0005-0000-0000-0000A7000000}"/>
    <cellStyle name="Comma 13 2 2 2 2" xfId="823" xr:uid="{00000000-0005-0000-0000-0000A8000000}"/>
    <cellStyle name="Comma 13 2 2 2 2 2" xfId="1605" xr:uid="{00000000-0005-0000-0000-0000A9000000}"/>
    <cellStyle name="Comma 13 2 2 2 3" xfId="1604" xr:uid="{00000000-0005-0000-0000-0000AA000000}"/>
    <cellStyle name="Comma 13 2 2 3" xfId="824" xr:uid="{00000000-0005-0000-0000-0000AB000000}"/>
    <cellStyle name="Comma 13 2 2 3 2" xfId="1606" xr:uid="{00000000-0005-0000-0000-0000AC000000}"/>
    <cellStyle name="Comma 13 2 2 4" xfId="1603" xr:uid="{00000000-0005-0000-0000-0000AD000000}"/>
    <cellStyle name="Comma 13 2 2 5" xfId="821" xr:uid="{00000000-0005-0000-0000-0000AE000000}"/>
    <cellStyle name="Comma 13 2 3" xfId="825" xr:uid="{00000000-0005-0000-0000-0000AF000000}"/>
    <cellStyle name="Comma 13 2 3 2" xfId="826" xr:uid="{00000000-0005-0000-0000-0000B0000000}"/>
    <cellStyle name="Comma 13 2 3 2 2" xfId="1608" xr:uid="{00000000-0005-0000-0000-0000B1000000}"/>
    <cellStyle name="Comma 13 2 3 3" xfId="1607" xr:uid="{00000000-0005-0000-0000-0000B2000000}"/>
    <cellStyle name="Comma 13 2 4" xfId="827" xr:uid="{00000000-0005-0000-0000-0000B3000000}"/>
    <cellStyle name="Comma 13 2 4 2" xfId="1609" xr:uid="{00000000-0005-0000-0000-0000B4000000}"/>
    <cellStyle name="Comma 13 2 5" xfId="1602" xr:uid="{00000000-0005-0000-0000-0000B5000000}"/>
    <cellStyle name="Comma 13 2 6" xfId="820" xr:uid="{00000000-0005-0000-0000-0000B6000000}"/>
    <cellStyle name="Comma 13 3" xfId="432" xr:uid="{00000000-0005-0000-0000-0000B7000000}"/>
    <cellStyle name="Comma 14" xfId="191" xr:uid="{00000000-0005-0000-0000-0000B8000000}"/>
    <cellStyle name="Comma 14 2" xfId="436" xr:uid="{00000000-0005-0000-0000-0000B9000000}"/>
    <cellStyle name="Comma 14 2 2" xfId="437" xr:uid="{00000000-0005-0000-0000-0000BA000000}"/>
    <cellStyle name="Comma 14 2 2 2" xfId="830" xr:uid="{00000000-0005-0000-0000-0000BB000000}"/>
    <cellStyle name="Comma 14 2 2 2 2" xfId="831" xr:uid="{00000000-0005-0000-0000-0000BC000000}"/>
    <cellStyle name="Comma 14 2 2 2 2 2" xfId="1613" xr:uid="{00000000-0005-0000-0000-0000BD000000}"/>
    <cellStyle name="Comma 14 2 2 2 3" xfId="1612" xr:uid="{00000000-0005-0000-0000-0000BE000000}"/>
    <cellStyle name="Comma 14 2 2 3" xfId="832" xr:uid="{00000000-0005-0000-0000-0000BF000000}"/>
    <cellStyle name="Comma 14 2 2 3 2" xfId="1614" xr:uid="{00000000-0005-0000-0000-0000C0000000}"/>
    <cellStyle name="Comma 14 2 2 4" xfId="1611" xr:uid="{00000000-0005-0000-0000-0000C1000000}"/>
    <cellStyle name="Comma 14 2 2 5" xfId="829" xr:uid="{00000000-0005-0000-0000-0000C2000000}"/>
    <cellStyle name="Comma 14 2 3" xfId="833" xr:uid="{00000000-0005-0000-0000-0000C3000000}"/>
    <cellStyle name="Comma 14 2 3 2" xfId="834" xr:uid="{00000000-0005-0000-0000-0000C4000000}"/>
    <cellStyle name="Comma 14 2 3 2 2" xfId="1616" xr:uid="{00000000-0005-0000-0000-0000C5000000}"/>
    <cellStyle name="Comma 14 2 3 3" xfId="1615" xr:uid="{00000000-0005-0000-0000-0000C6000000}"/>
    <cellStyle name="Comma 14 2 4" xfId="835" xr:uid="{00000000-0005-0000-0000-0000C7000000}"/>
    <cellStyle name="Comma 14 2 4 2" xfId="1617" xr:uid="{00000000-0005-0000-0000-0000C8000000}"/>
    <cellStyle name="Comma 14 2 5" xfId="1610" xr:uid="{00000000-0005-0000-0000-0000C9000000}"/>
    <cellStyle name="Comma 14 2 6" xfId="828" xr:uid="{00000000-0005-0000-0000-0000CA000000}"/>
    <cellStyle name="Comma 14 3" xfId="435" xr:uid="{00000000-0005-0000-0000-0000CB000000}"/>
    <cellStyle name="Comma 15" xfId="192" xr:uid="{00000000-0005-0000-0000-0000CC000000}"/>
    <cellStyle name="Comma 15 2" xfId="439" xr:uid="{00000000-0005-0000-0000-0000CD000000}"/>
    <cellStyle name="Comma 15 2 2" xfId="440" xr:uid="{00000000-0005-0000-0000-0000CE000000}"/>
    <cellStyle name="Comma 15 2 2 2" xfId="838" xr:uid="{00000000-0005-0000-0000-0000CF000000}"/>
    <cellStyle name="Comma 15 2 2 2 2" xfId="839" xr:uid="{00000000-0005-0000-0000-0000D0000000}"/>
    <cellStyle name="Comma 15 2 2 2 2 2" xfId="1621" xr:uid="{00000000-0005-0000-0000-0000D1000000}"/>
    <cellStyle name="Comma 15 2 2 2 3" xfId="1620" xr:uid="{00000000-0005-0000-0000-0000D2000000}"/>
    <cellStyle name="Comma 15 2 2 3" xfId="840" xr:uid="{00000000-0005-0000-0000-0000D3000000}"/>
    <cellStyle name="Comma 15 2 2 3 2" xfId="1622" xr:uid="{00000000-0005-0000-0000-0000D4000000}"/>
    <cellStyle name="Comma 15 2 2 4" xfId="1619" xr:uid="{00000000-0005-0000-0000-0000D5000000}"/>
    <cellStyle name="Comma 15 2 2 5" xfId="837" xr:uid="{00000000-0005-0000-0000-0000D6000000}"/>
    <cellStyle name="Comma 15 2 3" xfId="841" xr:uid="{00000000-0005-0000-0000-0000D7000000}"/>
    <cellStyle name="Comma 15 2 3 2" xfId="842" xr:uid="{00000000-0005-0000-0000-0000D8000000}"/>
    <cellStyle name="Comma 15 2 3 2 2" xfId="1624" xr:uid="{00000000-0005-0000-0000-0000D9000000}"/>
    <cellStyle name="Comma 15 2 3 3" xfId="1623" xr:uid="{00000000-0005-0000-0000-0000DA000000}"/>
    <cellStyle name="Comma 15 2 4" xfId="843" xr:uid="{00000000-0005-0000-0000-0000DB000000}"/>
    <cellStyle name="Comma 15 2 4 2" xfId="1625" xr:uid="{00000000-0005-0000-0000-0000DC000000}"/>
    <cellStyle name="Comma 15 2 5" xfId="1618" xr:uid="{00000000-0005-0000-0000-0000DD000000}"/>
    <cellStyle name="Comma 15 2 6" xfId="836" xr:uid="{00000000-0005-0000-0000-0000DE000000}"/>
    <cellStyle name="Comma 15 3" xfId="438" xr:uid="{00000000-0005-0000-0000-0000DF000000}"/>
    <cellStyle name="Comma 16" xfId="193" xr:uid="{00000000-0005-0000-0000-0000E0000000}"/>
    <cellStyle name="Comma 16 2" xfId="442" xr:uid="{00000000-0005-0000-0000-0000E1000000}"/>
    <cellStyle name="Comma 16 2 2" xfId="443" xr:uid="{00000000-0005-0000-0000-0000E2000000}"/>
    <cellStyle name="Comma 16 2 2 2" xfId="846" xr:uid="{00000000-0005-0000-0000-0000E3000000}"/>
    <cellStyle name="Comma 16 2 2 2 2" xfId="847" xr:uid="{00000000-0005-0000-0000-0000E4000000}"/>
    <cellStyle name="Comma 16 2 2 2 2 2" xfId="1629" xr:uid="{00000000-0005-0000-0000-0000E5000000}"/>
    <cellStyle name="Comma 16 2 2 2 3" xfId="1628" xr:uid="{00000000-0005-0000-0000-0000E6000000}"/>
    <cellStyle name="Comma 16 2 2 3" xfId="848" xr:uid="{00000000-0005-0000-0000-0000E7000000}"/>
    <cellStyle name="Comma 16 2 2 3 2" xfId="1630" xr:uid="{00000000-0005-0000-0000-0000E8000000}"/>
    <cellStyle name="Comma 16 2 2 4" xfId="1627" xr:uid="{00000000-0005-0000-0000-0000E9000000}"/>
    <cellStyle name="Comma 16 2 2 5" xfId="845" xr:uid="{00000000-0005-0000-0000-0000EA000000}"/>
    <cellStyle name="Comma 16 2 3" xfId="849" xr:uid="{00000000-0005-0000-0000-0000EB000000}"/>
    <cellStyle name="Comma 16 2 3 2" xfId="850" xr:uid="{00000000-0005-0000-0000-0000EC000000}"/>
    <cellStyle name="Comma 16 2 3 2 2" xfId="1632" xr:uid="{00000000-0005-0000-0000-0000ED000000}"/>
    <cellStyle name="Comma 16 2 3 3" xfId="1631" xr:uid="{00000000-0005-0000-0000-0000EE000000}"/>
    <cellStyle name="Comma 16 2 4" xfId="851" xr:uid="{00000000-0005-0000-0000-0000EF000000}"/>
    <cellStyle name="Comma 16 2 4 2" xfId="1633" xr:uid="{00000000-0005-0000-0000-0000F0000000}"/>
    <cellStyle name="Comma 16 2 5" xfId="1626" xr:uid="{00000000-0005-0000-0000-0000F1000000}"/>
    <cellStyle name="Comma 16 2 6" xfId="844" xr:uid="{00000000-0005-0000-0000-0000F2000000}"/>
    <cellStyle name="Comma 16 3" xfId="441" xr:uid="{00000000-0005-0000-0000-0000F3000000}"/>
    <cellStyle name="Comma 17" xfId="194" xr:uid="{00000000-0005-0000-0000-0000F4000000}"/>
    <cellStyle name="Comma 17 2" xfId="445" xr:uid="{00000000-0005-0000-0000-0000F5000000}"/>
    <cellStyle name="Comma 17 2 2" xfId="446" xr:uid="{00000000-0005-0000-0000-0000F6000000}"/>
    <cellStyle name="Comma 17 2 2 2" xfId="854" xr:uid="{00000000-0005-0000-0000-0000F7000000}"/>
    <cellStyle name="Comma 17 2 2 2 2" xfId="855" xr:uid="{00000000-0005-0000-0000-0000F8000000}"/>
    <cellStyle name="Comma 17 2 2 2 2 2" xfId="1637" xr:uid="{00000000-0005-0000-0000-0000F9000000}"/>
    <cellStyle name="Comma 17 2 2 2 3" xfId="1636" xr:uid="{00000000-0005-0000-0000-0000FA000000}"/>
    <cellStyle name="Comma 17 2 2 3" xfId="856" xr:uid="{00000000-0005-0000-0000-0000FB000000}"/>
    <cellStyle name="Comma 17 2 2 3 2" xfId="1638" xr:uid="{00000000-0005-0000-0000-0000FC000000}"/>
    <cellStyle name="Comma 17 2 2 4" xfId="1635" xr:uid="{00000000-0005-0000-0000-0000FD000000}"/>
    <cellStyle name="Comma 17 2 2 5" xfId="853" xr:uid="{00000000-0005-0000-0000-0000FE000000}"/>
    <cellStyle name="Comma 17 2 3" xfId="857" xr:uid="{00000000-0005-0000-0000-0000FF000000}"/>
    <cellStyle name="Comma 17 2 3 2" xfId="858" xr:uid="{00000000-0005-0000-0000-000000010000}"/>
    <cellStyle name="Comma 17 2 3 2 2" xfId="1640" xr:uid="{00000000-0005-0000-0000-000001010000}"/>
    <cellStyle name="Comma 17 2 3 3" xfId="1639" xr:uid="{00000000-0005-0000-0000-000002010000}"/>
    <cellStyle name="Comma 17 2 4" xfId="859" xr:uid="{00000000-0005-0000-0000-000003010000}"/>
    <cellStyle name="Comma 17 2 4 2" xfId="1641" xr:uid="{00000000-0005-0000-0000-000004010000}"/>
    <cellStyle name="Comma 17 2 5" xfId="1634" xr:uid="{00000000-0005-0000-0000-000005010000}"/>
    <cellStyle name="Comma 17 2 6" xfId="852" xr:uid="{00000000-0005-0000-0000-000006010000}"/>
    <cellStyle name="Comma 17 3" xfId="444" xr:uid="{00000000-0005-0000-0000-000007010000}"/>
    <cellStyle name="Comma 18" xfId="195" xr:uid="{00000000-0005-0000-0000-000008010000}"/>
    <cellStyle name="Comma 18 2" xfId="448" xr:uid="{00000000-0005-0000-0000-000009010000}"/>
    <cellStyle name="Comma 18 2 2" xfId="449" xr:uid="{00000000-0005-0000-0000-00000A010000}"/>
    <cellStyle name="Comma 18 2 2 2" xfId="862" xr:uid="{00000000-0005-0000-0000-00000B010000}"/>
    <cellStyle name="Comma 18 2 2 2 2" xfId="863" xr:uid="{00000000-0005-0000-0000-00000C010000}"/>
    <cellStyle name="Comma 18 2 2 2 2 2" xfId="1645" xr:uid="{00000000-0005-0000-0000-00000D010000}"/>
    <cellStyle name="Comma 18 2 2 2 3" xfId="1644" xr:uid="{00000000-0005-0000-0000-00000E010000}"/>
    <cellStyle name="Comma 18 2 2 3" xfId="864" xr:uid="{00000000-0005-0000-0000-00000F010000}"/>
    <cellStyle name="Comma 18 2 2 3 2" xfId="1646" xr:uid="{00000000-0005-0000-0000-000010010000}"/>
    <cellStyle name="Comma 18 2 2 4" xfId="1643" xr:uid="{00000000-0005-0000-0000-000011010000}"/>
    <cellStyle name="Comma 18 2 2 5" xfId="861" xr:uid="{00000000-0005-0000-0000-000012010000}"/>
    <cellStyle name="Comma 18 2 3" xfId="865" xr:uid="{00000000-0005-0000-0000-000013010000}"/>
    <cellStyle name="Comma 18 2 3 2" xfId="866" xr:uid="{00000000-0005-0000-0000-000014010000}"/>
    <cellStyle name="Comma 18 2 3 2 2" xfId="1648" xr:uid="{00000000-0005-0000-0000-000015010000}"/>
    <cellStyle name="Comma 18 2 3 3" xfId="1647" xr:uid="{00000000-0005-0000-0000-000016010000}"/>
    <cellStyle name="Comma 18 2 4" xfId="867" xr:uid="{00000000-0005-0000-0000-000017010000}"/>
    <cellStyle name="Comma 18 2 4 2" xfId="1649" xr:uid="{00000000-0005-0000-0000-000018010000}"/>
    <cellStyle name="Comma 18 2 5" xfId="1642" xr:uid="{00000000-0005-0000-0000-000019010000}"/>
    <cellStyle name="Comma 18 2 6" xfId="860" xr:uid="{00000000-0005-0000-0000-00001A010000}"/>
    <cellStyle name="Comma 18 3" xfId="447" xr:uid="{00000000-0005-0000-0000-00001B010000}"/>
    <cellStyle name="Comma 19" xfId="196" xr:uid="{00000000-0005-0000-0000-00001C010000}"/>
    <cellStyle name="Comma 19 2" xfId="451" xr:uid="{00000000-0005-0000-0000-00001D010000}"/>
    <cellStyle name="Comma 19 2 2" xfId="452" xr:uid="{00000000-0005-0000-0000-00001E010000}"/>
    <cellStyle name="Comma 19 2 2 2" xfId="870" xr:uid="{00000000-0005-0000-0000-00001F010000}"/>
    <cellStyle name="Comma 19 2 2 2 2" xfId="871" xr:uid="{00000000-0005-0000-0000-000020010000}"/>
    <cellStyle name="Comma 19 2 2 2 2 2" xfId="1653" xr:uid="{00000000-0005-0000-0000-000021010000}"/>
    <cellStyle name="Comma 19 2 2 2 3" xfId="1652" xr:uid="{00000000-0005-0000-0000-000022010000}"/>
    <cellStyle name="Comma 19 2 2 3" xfId="872" xr:uid="{00000000-0005-0000-0000-000023010000}"/>
    <cellStyle name="Comma 19 2 2 3 2" xfId="1654" xr:uid="{00000000-0005-0000-0000-000024010000}"/>
    <cellStyle name="Comma 19 2 2 4" xfId="1651" xr:uid="{00000000-0005-0000-0000-000025010000}"/>
    <cellStyle name="Comma 19 2 2 5" xfId="869" xr:uid="{00000000-0005-0000-0000-000026010000}"/>
    <cellStyle name="Comma 19 2 3" xfId="873" xr:uid="{00000000-0005-0000-0000-000027010000}"/>
    <cellStyle name="Comma 19 2 3 2" xfId="874" xr:uid="{00000000-0005-0000-0000-000028010000}"/>
    <cellStyle name="Comma 19 2 3 2 2" xfId="1656" xr:uid="{00000000-0005-0000-0000-000029010000}"/>
    <cellStyle name="Comma 19 2 3 3" xfId="1655" xr:uid="{00000000-0005-0000-0000-00002A010000}"/>
    <cellStyle name="Comma 19 2 4" xfId="875" xr:uid="{00000000-0005-0000-0000-00002B010000}"/>
    <cellStyle name="Comma 19 2 4 2" xfId="1657" xr:uid="{00000000-0005-0000-0000-00002C010000}"/>
    <cellStyle name="Comma 19 2 5" xfId="1650" xr:uid="{00000000-0005-0000-0000-00002D010000}"/>
    <cellStyle name="Comma 19 2 6" xfId="868" xr:uid="{00000000-0005-0000-0000-00002E010000}"/>
    <cellStyle name="Comma 19 3" xfId="450" xr:uid="{00000000-0005-0000-0000-00002F010000}"/>
    <cellStyle name="Comma 2" xfId="47" xr:uid="{00000000-0005-0000-0000-000030010000}"/>
    <cellStyle name="Comma 2 2" xfId="107" xr:uid="{00000000-0005-0000-0000-000031010000}"/>
    <cellStyle name="Comma 2 2 2" xfId="113" xr:uid="{00000000-0005-0000-0000-000032010000}"/>
    <cellStyle name="Comma 2 2 3" xfId="278" xr:uid="{00000000-0005-0000-0000-000033010000}"/>
    <cellStyle name="Comma 2 3" xfId="114" xr:uid="{00000000-0005-0000-0000-000034010000}"/>
    <cellStyle name="Comma 2 4" xfId="197" xr:uid="{00000000-0005-0000-0000-000035010000}"/>
    <cellStyle name="Comma 2 5" xfId="453" xr:uid="{00000000-0005-0000-0000-000036010000}"/>
    <cellStyle name="Comma 20" xfId="198" xr:uid="{00000000-0005-0000-0000-000037010000}"/>
    <cellStyle name="Comma 20 2" xfId="455" xr:uid="{00000000-0005-0000-0000-000038010000}"/>
    <cellStyle name="Comma 20 2 2" xfId="456" xr:uid="{00000000-0005-0000-0000-000039010000}"/>
    <cellStyle name="Comma 20 2 2 2" xfId="878" xr:uid="{00000000-0005-0000-0000-00003A010000}"/>
    <cellStyle name="Comma 20 2 2 2 2" xfId="879" xr:uid="{00000000-0005-0000-0000-00003B010000}"/>
    <cellStyle name="Comma 20 2 2 2 2 2" xfId="1661" xr:uid="{00000000-0005-0000-0000-00003C010000}"/>
    <cellStyle name="Comma 20 2 2 2 3" xfId="1660" xr:uid="{00000000-0005-0000-0000-00003D010000}"/>
    <cellStyle name="Comma 20 2 2 3" xfId="880" xr:uid="{00000000-0005-0000-0000-00003E010000}"/>
    <cellStyle name="Comma 20 2 2 3 2" xfId="1662" xr:uid="{00000000-0005-0000-0000-00003F010000}"/>
    <cellStyle name="Comma 20 2 2 4" xfId="1659" xr:uid="{00000000-0005-0000-0000-000040010000}"/>
    <cellStyle name="Comma 20 2 2 5" xfId="877" xr:uid="{00000000-0005-0000-0000-000041010000}"/>
    <cellStyle name="Comma 20 2 3" xfId="881" xr:uid="{00000000-0005-0000-0000-000042010000}"/>
    <cellStyle name="Comma 20 2 3 2" xfId="882" xr:uid="{00000000-0005-0000-0000-000043010000}"/>
    <cellStyle name="Comma 20 2 3 2 2" xfId="1664" xr:uid="{00000000-0005-0000-0000-000044010000}"/>
    <cellStyle name="Comma 20 2 3 3" xfId="1663" xr:uid="{00000000-0005-0000-0000-000045010000}"/>
    <cellStyle name="Comma 20 2 4" xfId="883" xr:uid="{00000000-0005-0000-0000-000046010000}"/>
    <cellStyle name="Comma 20 2 4 2" xfId="1665" xr:uid="{00000000-0005-0000-0000-000047010000}"/>
    <cellStyle name="Comma 20 2 5" xfId="1658" xr:uid="{00000000-0005-0000-0000-000048010000}"/>
    <cellStyle name="Comma 20 2 6" xfId="876" xr:uid="{00000000-0005-0000-0000-000049010000}"/>
    <cellStyle name="Comma 20 3" xfId="454" xr:uid="{00000000-0005-0000-0000-00004A010000}"/>
    <cellStyle name="Comma 21" xfId="199" xr:uid="{00000000-0005-0000-0000-00004B010000}"/>
    <cellStyle name="Comma 21 2" xfId="458" xr:uid="{00000000-0005-0000-0000-00004C010000}"/>
    <cellStyle name="Comma 21 2 2" xfId="459" xr:uid="{00000000-0005-0000-0000-00004D010000}"/>
    <cellStyle name="Comma 21 2 2 2" xfId="886" xr:uid="{00000000-0005-0000-0000-00004E010000}"/>
    <cellStyle name="Comma 21 2 2 2 2" xfId="887" xr:uid="{00000000-0005-0000-0000-00004F010000}"/>
    <cellStyle name="Comma 21 2 2 2 2 2" xfId="1669" xr:uid="{00000000-0005-0000-0000-000050010000}"/>
    <cellStyle name="Comma 21 2 2 2 3" xfId="1668" xr:uid="{00000000-0005-0000-0000-000051010000}"/>
    <cellStyle name="Comma 21 2 2 3" xfId="888" xr:uid="{00000000-0005-0000-0000-000052010000}"/>
    <cellStyle name="Comma 21 2 2 3 2" xfId="1670" xr:uid="{00000000-0005-0000-0000-000053010000}"/>
    <cellStyle name="Comma 21 2 2 4" xfId="1667" xr:uid="{00000000-0005-0000-0000-000054010000}"/>
    <cellStyle name="Comma 21 2 2 5" xfId="885" xr:uid="{00000000-0005-0000-0000-000055010000}"/>
    <cellStyle name="Comma 21 2 3" xfId="889" xr:uid="{00000000-0005-0000-0000-000056010000}"/>
    <cellStyle name="Comma 21 2 3 2" xfId="890" xr:uid="{00000000-0005-0000-0000-000057010000}"/>
    <cellStyle name="Comma 21 2 3 2 2" xfId="1672" xr:uid="{00000000-0005-0000-0000-000058010000}"/>
    <cellStyle name="Comma 21 2 3 3" xfId="1671" xr:uid="{00000000-0005-0000-0000-000059010000}"/>
    <cellStyle name="Comma 21 2 4" xfId="891" xr:uid="{00000000-0005-0000-0000-00005A010000}"/>
    <cellStyle name="Comma 21 2 4 2" xfId="1673" xr:uid="{00000000-0005-0000-0000-00005B010000}"/>
    <cellStyle name="Comma 21 2 5" xfId="1666" xr:uid="{00000000-0005-0000-0000-00005C010000}"/>
    <cellStyle name="Comma 21 2 6" xfId="884" xr:uid="{00000000-0005-0000-0000-00005D010000}"/>
    <cellStyle name="Comma 21 3" xfId="457" xr:uid="{00000000-0005-0000-0000-00005E010000}"/>
    <cellStyle name="Comma 22" xfId="200" xr:uid="{00000000-0005-0000-0000-00005F010000}"/>
    <cellStyle name="Comma 22 2" xfId="461" xr:uid="{00000000-0005-0000-0000-000060010000}"/>
    <cellStyle name="Comma 22 2 2" xfId="462" xr:uid="{00000000-0005-0000-0000-000061010000}"/>
    <cellStyle name="Comma 22 2 2 2" xfId="894" xr:uid="{00000000-0005-0000-0000-000062010000}"/>
    <cellStyle name="Comma 22 2 2 2 2" xfId="895" xr:uid="{00000000-0005-0000-0000-000063010000}"/>
    <cellStyle name="Comma 22 2 2 2 2 2" xfId="1677" xr:uid="{00000000-0005-0000-0000-000064010000}"/>
    <cellStyle name="Comma 22 2 2 2 3" xfId="1676" xr:uid="{00000000-0005-0000-0000-000065010000}"/>
    <cellStyle name="Comma 22 2 2 3" xfId="896" xr:uid="{00000000-0005-0000-0000-000066010000}"/>
    <cellStyle name="Comma 22 2 2 3 2" xfId="1678" xr:uid="{00000000-0005-0000-0000-000067010000}"/>
    <cellStyle name="Comma 22 2 2 4" xfId="1675" xr:uid="{00000000-0005-0000-0000-000068010000}"/>
    <cellStyle name="Comma 22 2 2 5" xfId="893" xr:uid="{00000000-0005-0000-0000-000069010000}"/>
    <cellStyle name="Comma 22 2 3" xfId="897" xr:uid="{00000000-0005-0000-0000-00006A010000}"/>
    <cellStyle name="Comma 22 2 3 2" xfId="898" xr:uid="{00000000-0005-0000-0000-00006B010000}"/>
    <cellStyle name="Comma 22 2 3 2 2" xfId="1680" xr:uid="{00000000-0005-0000-0000-00006C010000}"/>
    <cellStyle name="Comma 22 2 3 3" xfId="1679" xr:uid="{00000000-0005-0000-0000-00006D010000}"/>
    <cellStyle name="Comma 22 2 4" xfId="899" xr:uid="{00000000-0005-0000-0000-00006E010000}"/>
    <cellStyle name="Comma 22 2 4 2" xfId="1681" xr:uid="{00000000-0005-0000-0000-00006F010000}"/>
    <cellStyle name="Comma 22 2 5" xfId="1674" xr:uid="{00000000-0005-0000-0000-000070010000}"/>
    <cellStyle name="Comma 22 2 6" xfId="892" xr:uid="{00000000-0005-0000-0000-000071010000}"/>
    <cellStyle name="Comma 22 3" xfId="460" xr:uid="{00000000-0005-0000-0000-000072010000}"/>
    <cellStyle name="Comma 23" xfId="201" xr:uid="{00000000-0005-0000-0000-000073010000}"/>
    <cellStyle name="Comma 23 2" xfId="464" xr:uid="{00000000-0005-0000-0000-000074010000}"/>
    <cellStyle name="Comma 23 2 2" xfId="465" xr:uid="{00000000-0005-0000-0000-000075010000}"/>
    <cellStyle name="Comma 23 2 2 2" xfId="902" xr:uid="{00000000-0005-0000-0000-000076010000}"/>
    <cellStyle name="Comma 23 2 2 2 2" xfId="903" xr:uid="{00000000-0005-0000-0000-000077010000}"/>
    <cellStyle name="Comma 23 2 2 2 2 2" xfId="1685" xr:uid="{00000000-0005-0000-0000-000078010000}"/>
    <cellStyle name="Comma 23 2 2 2 3" xfId="1684" xr:uid="{00000000-0005-0000-0000-000079010000}"/>
    <cellStyle name="Comma 23 2 2 3" xfId="904" xr:uid="{00000000-0005-0000-0000-00007A010000}"/>
    <cellStyle name="Comma 23 2 2 3 2" xfId="1686" xr:uid="{00000000-0005-0000-0000-00007B010000}"/>
    <cellStyle name="Comma 23 2 2 4" xfId="1683" xr:uid="{00000000-0005-0000-0000-00007C010000}"/>
    <cellStyle name="Comma 23 2 2 5" xfId="901" xr:uid="{00000000-0005-0000-0000-00007D010000}"/>
    <cellStyle name="Comma 23 2 3" xfId="905" xr:uid="{00000000-0005-0000-0000-00007E010000}"/>
    <cellStyle name="Comma 23 2 3 2" xfId="906" xr:uid="{00000000-0005-0000-0000-00007F010000}"/>
    <cellStyle name="Comma 23 2 3 2 2" xfId="1688" xr:uid="{00000000-0005-0000-0000-000080010000}"/>
    <cellStyle name="Comma 23 2 3 3" xfId="1687" xr:uid="{00000000-0005-0000-0000-000081010000}"/>
    <cellStyle name="Comma 23 2 4" xfId="907" xr:uid="{00000000-0005-0000-0000-000082010000}"/>
    <cellStyle name="Comma 23 2 4 2" xfId="1689" xr:uid="{00000000-0005-0000-0000-000083010000}"/>
    <cellStyle name="Comma 23 2 5" xfId="1682" xr:uid="{00000000-0005-0000-0000-000084010000}"/>
    <cellStyle name="Comma 23 2 6" xfId="900" xr:uid="{00000000-0005-0000-0000-000085010000}"/>
    <cellStyle name="Comma 23 3" xfId="463" xr:uid="{00000000-0005-0000-0000-000086010000}"/>
    <cellStyle name="Comma 24" xfId="202" xr:uid="{00000000-0005-0000-0000-000087010000}"/>
    <cellStyle name="Comma 24 2" xfId="467" xr:uid="{00000000-0005-0000-0000-000088010000}"/>
    <cellStyle name="Comma 24 2 2" xfId="468" xr:uid="{00000000-0005-0000-0000-000089010000}"/>
    <cellStyle name="Comma 24 2 2 2" xfId="910" xr:uid="{00000000-0005-0000-0000-00008A010000}"/>
    <cellStyle name="Comma 24 2 2 2 2" xfId="911" xr:uid="{00000000-0005-0000-0000-00008B010000}"/>
    <cellStyle name="Comma 24 2 2 2 2 2" xfId="1693" xr:uid="{00000000-0005-0000-0000-00008C010000}"/>
    <cellStyle name="Comma 24 2 2 2 3" xfId="1692" xr:uid="{00000000-0005-0000-0000-00008D010000}"/>
    <cellStyle name="Comma 24 2 2 3" xfId="912" xr:uid="{00000000-0005-0000-0000-00008E010000}"/>
    <cellStyle name="Comma 24 2 2 3 2" xfId="1694" xr:uid="{00000000-0005-0000-0000-00008F010000}"/>
    <cellStyle name="Comma 24 2 2 4" xfId="1691" xr:uid="{00000000-0005-0000-0000-000090010000}"/>
    <cellStyle name="Comma 24 2 2 5" xfId="909" xr:uid="{00000000-0005-0000-0000-000091010000}"/>
    <cellStyle name="Comma 24 2 3" xfId="913" xr:uid="{00000000-0005-0000-0000-000092010000}"/>
    <cellStyle name="Comma 24 2 3 2" xfId="914" xr:uid="{00000000-0005-0000-0000-000093010000}"/>
    <cellStyle name="Comma 24 2 3 2 2" xfId="1696" xr:uid="{00000000-0005-0000-0000-000094010000}"/>
    <cellStyle name="Comma 24 2 3 3" xfId="1695" xr:uid="{00000000-0005-0000-0000-000095010000}"/>
    <cellStyle name="Comma 24 2 4" xfId="915" xr:uid="{00000000-0005-0000-0000-000096010000}"/>
    <cellStyle name="Comma 24 2 4 2" xfId="1697" xr:uid="{00000000-0005-0000-0000-000097010000}"/>
    <cellStyle name="Comma 24 2 5" xfId="1690" xr:uid="{00000000-0005-0000-0000-000098010000}"/>
    <cellStyle name="Comma 24 2 6" xfId="908" xr:uid="{00000000-0005-0000-0000-000099010000}"/>
    <cellStyle name="Comma 24 3" xfId="466" xr:uid="{00000000-0005-0000-0000-00009A010000}"/>
    <cellStyle name="Comma 25" xfId="203" xr:uid="{00000000-0005-0000-0000-00009B010000}"/>
    <cellStyle name="Comma 25 2" xfId="470" xr:uid="{00000000-0005-0000-0000-00009C010000}"/>
    <cellStyle name="Comma 25 2 2" xfId="471" xr:uid="{00000000-0005-0000-0000-00009D010000}"/>
    <cellStyle name="Comma 25 2 2 2" xfId="918" xr:uid="{00000000-0005-0000-0000-00009E010000}"/>
    <cellStyle name="Comma 25 2 2 2 2" xfId="919" xr:uid="{00000000-0005-0000-0000-00009F010000}"/>
    <cellStyle name="Comma 25 2 2 2 2 2" xfId="1701" xr:uid="{00000000-0005-0000-0000-0000A0010000}"/>
    <cellStyle name="Comma 25 2 2 2 3" xfId="1700" xr:uid="{00000000-0005-0000-0000-0000A1010000}"/>
    <cellStyle name="Comma 25 2 2 3" xfId="920" xr:uid="{00000000-0005-0000-0000-0000A2010000}"/>
    <cellStyle name="Comma 25 2 2 3 2" xfId="1702" xr:uid="{00000000-0005-0000-0000-0000A3010000}"/>
    <cellStyle name="Comma 25 2 2 4" xfId="1699" xr:uid="{00000000-0005-0000-0000-0000A4010000}"/>
    <cellStyle name="Comma 25 2 2 5" xfId="917" xr:uid="{00000000-0005-0000-0000-0000A5010000}"/>
    <cellStyle name="Comma 25 2 3" xfId="921" xr:uid="{00000000-0005-0000-0000-0000A6010000}"/>
    <cellStyle name="Comma 25 2 3 2" xfId="922" xr:uid="{00000000-0005-0000-0000-0000A7010000}"/>
    <cellStyle name="Comma 25 2 3 2 2" xfId="1704" xr:uid="{00000000-0005-0000-0000-0000A8010000}"/>
    <cellStyle name="Comma 25 2 3 3" xfId="1703" xr:uid="{00000000-0005-0000-0000-0000A9010000}"/>
    <cellStyle name="Comma 25 2 4" xfId="923" xr:uid="{00000000-0005-0000-0000-0000AA010000}"/>
    <cellStyle name="Comma 25 2 4 2" xfId="1705" xr:uid="{00000000-0005-0000-0000-0000AB010000}"/>
    <cellStyle name="Comma 25 2 5" xfId="1698" xr:uid="{00000000-0005-0000-0000-0000AC010000}"/>
    <cellStyle name="Comma 25 2 6" xfId="916" xr:uid="{00000000-0005-0000-0000-0000AD010000}"/>
    <cellStyle name="Comma 25 3" xfId="469" xr:uid="{00000000-0005-0000-0000-0000AE010000}"/>
    <cellStyle name="Comma 26" xfId="204" xr:uid="{00000000-0005-0000-0000-0000AF010000}"/>
    <cellStyle name="Comma 26 2" xfId="473" xr:uid="{00000000-0005-0000-0000-0000B0010000}"/>
    <cellStyle name="Comma 26 2 2" xfId="474" xr:uid="{00000000-0005-0000-0000-0000B1010000}"/>
    <cellStyle name="Comma 26 2 2 2" xfId="926" xr:uid="{00000000-0005-0000-0000-0000B2010000}"/>
    <cellStyle name="Comma 26 2 2 2 2" xfId="927" xr:uid="{00000000-0005-0000-0000-0000B3010000}"/>
    <cellStyle name="Comma 26 2 2 2 2 2" xfId="1709" xr:uid="{00000000-0005-0000-0000-0000B4010000}"/>
    <cellStyle name="Comma 26 2 2 2 3" xfId="1708" xr:uid="{00000000-0005-0000-0000-0000B5010000}"/>
    <cellStyle name="Comma 26 2 2 3" xfId="928" xr:uid="{00000000-0005-0000-0000-0000B6010000}"/>
    <cellStyle name="Comma 26 2 2 3 2" xfId="1710" xr:uid="{00000000-0005-0000-0000-0000B7010000}"/>
    <cellStyle name="Comma 26 2 2 4" xfId="1707" xr:uid="{00000000-0005-0000-0000-0000B8010000}"/>
    <cellStyle name="Comma 26 2 2 5" xfId="925" xr:uid="{00000000-0005-0000-0000-0000B9010000}"/>
    <cellStyle name="Comma 26 2 3" xfId="929" xr:uid="{00000000-0005-0000-0000-0000BA010000}"/>
    <cellStyle name="Comma 26 2 3 2" xfId="930" xr:uid="{00000000-0005-0000-0000-0000BB010000}"/>
    <cellStyle name="Comma 26 2 3 2 2" xfId="1712" xr:uid="{00000000-0005-0000-0000-0000BC010000}"/>
    <cellStyle name="Comma 26 2 3 3" xfId="1711" xr:uid="{00000000-0005-0000-0000-0000BD010000}"/>
    <cellStyle name="Comma 26 2 4" xfId="931" xr:uid="{00000000-0005-0000-0000-0000BE010000}"/>
    <cellStyle name="Comma 26 2 4 2" xfId="1713" xr:uid="{00000000-0005-0000-0000-0000BF010000}"/>
    <cellStyle name="Comma 26 2 5" xfId="1706" xr:uid="{00000000-0005-0000-0000-0000C0010000}"/>
    <cellStyle name="Comma 26 2 6" xfId="924" xr:uid="{00000000-0005-0000-0000-0000C1010000}"/>
    <cellStyle name="Comma 26 3" xfId="472" xr:uid="{00000000-0005-0000-0000-0000C2010000}"/>
    <cellStyle name="Comma 27" xfId="205" xr:uid="{00000000-0005-0000-0000-0000C3010000}"/>
    <cellStyle name="Comma 27 2" xfId="476" xr:uid="{00000000-0005-0000-0000-0000C4010000}"/>
    <cellStyle name="Comma 27 2 2" xfId="477" xr:uid="{00000000-0005-0000-0000-0000C5010000}"/>
    <cellStyle name="Comma 27 2 2 2" xfId="934" xr:uid="{00000000-0005-0000-0000-0000C6010000}"/>
    <cellStyle name="Comma 27 2 2 2 2" xfId="935" xr:uid="{00000000-0005-0000-0000-0000C7010000}"/>
    <cellStyle name="Comma 27 2 2 2 2 2" xfId="1717" xr:uid="{00000000-0005-0000-0000-0000C8010000}"/>
    <cellStyle name="Comma 27 2 2 2 3" xfId="1716" xr:uid="{00000000-0005-0000-0000-0000C9010000}"/>
    <cellStyle name="Comma 27 2 2 3" xfId="936" xr:uid="{00000000-0005-0000-0000-0000CA010000}"/>
    <cellStyle name="Comma 27 2 2 3 2" xfId="1718" xr:uid="{00000000-0005-0000-0000-0000CB010000}"/>
    <cellStyle name="Comma 27 2 2 4" xfId="1715" xr:uid="{00000000-0005-0000-0000-0000CC010000}"/>
    <cellStyle name="Comma 27 2 2 5" xfId="933" xr:uid="{00000000-0005-0000-0000-0000CD010000}"/>
    <cellStyle name="Comma 27 2 3" xfId="937" xr:uid="{00000000-0005-0000-0000-0000CE010000}"/>
    <cellStyle name="Comma 27 2 3 2" xfId="938" xr:uid="{00000000-0005-0000-0000-0000CF010000}"/>
    <cellStyle name="Comma 27 2 3 2 2" xfId="1720" xr:uid="{00000000-0005-0000-0000-0000D0010000}"/>
    <cellStyle name="Comma 27 2 3 3" xfId="1719" xr:uid="{00000000-0005-0000-0000-0000D1010000}"/>
    <cellStyle name="Comma 27 2 4" xfId="939" xr:uid="{00000000-0005-0000-0000-0000D2010000}"/>
    <cellStyle name="Comma 27 2 4 2" xfId="1721" xr:uid="{00000000-0005-0000-0000-0000D3010000}"/>
    <cellStyle name="Comma 27 2 5" xfId="1714" xr:uid="{00000000-0005-0000-0000-0000D4010000}"/>
    <cellStyle name="Comma 27 2 6" xfId="932" xr:uid="{00000000-0005-0000-0000-0000D5010000}"/>
    <cellStyle name="Comma 27 3" xfId="475" xr:uid="{00000000-0005-0000-0000-0000D6010000}"/>
    <cellStyle name="Comma 28" xfId="206" xr:uid="{00000000-0005-0000-0000-0000D7010000}"/>
    <cellStyle name="Comma 28 2" xfId="479" xr:uid="{00000000-0005-0000-0000-0000D8010000}"/>
    <cellStyle name="Comma 28 2 2" xfId="480" xr:uid="{00000000-0005-0000-0000-0000D9010000}"/>
    <cellStyle name="Comma 28 2 2 2" xfId="942" xr:uid="{00000000-0005-0000-0000-0000DA010000}"/>
    <cellStyle name="Comma 28 2 2 2 2" xfId="943" xr:uid="{00000000-0005-0000-0000-0000DB010000}"/>
    <cellStyle name="Comma 28 2 2 2 2 2" xfId="1725" xr:uid="{00000000-0005-0000-0000-0000DC010000}"/>
    <cellStyle name="Comma 28 2 2 2 3" xfId="1724" xr:uid="{00000000-0005-0000-0000-0000DD010000}"/>
    <cellStyle name="Comma 28 2 2 3" xfId="944" xr:uid="{00000000-0005-0000-0000-0000DE010000}"/>
    <cellStyle name="Comma 28 2 2 3 2" xfId="1726" xr:uid="{00000000-0005-0000-0000-0000DF010000}"/>
    <cellStyle name="Comma 28 2 2 4" xfId="1723" xr:uid="{00000000-0005-0000-0000-0000E0010000}"/>
    <cellStyle name="Comma 28 2 2 5" xfId="941" xr:uid="{00000000-0005-0000-0000-0000E1010000}"/>
    <cellStyle name="Comma 28 2 3" xfId="945" xr:uid="{00000000-0005-0000-0000-0000E2010000}"/>
    <cellStyle name="Comma 28 2 3 2" xfId="946" xr:uid="{00000000-0005-0000-0000-0000E3010000}"/>
    <cellStyle name="Comma 28 2 3 2 2" xfId="1728" xr:uid="{00000000-0005-0000-0000-0000E4010000}"/>
    <cellStyle name="Comma 28 2 3 3" xfId="1727" xr:uid="{00000000-0005-0000-0000-0000E5010000}"/>
    <cellStyle name="Comma 28 2 4" xfId="947" xr:uid="{00000000-0005-0000-0000-0000E6010000}"/>
    <cellStyle name="Comma 28 2 4 2" xfId="1729" xr:uid="{00000000-0005-0000-0000-0000E7010000}"/>
    <cellStyle name="Comma 28 2 5" xfId="1722" xr:uid="{00000000-0005-0000-0000-0000E8010000}"/>
    <cellStyle name="Comma 28 2 6" xfId="940" xr:uid="{00000000-0005-0000-0000-0000E9010000}"/>
    <cellStyle name="Comma 28 3" xfId="478" xr:uid="{00000000-0005-0000-0000-0000EA010000}"/>
    <cellStyle name="Comma 29" xfId="207" xr:uid="{00000000-0005-0000-0000-0000EB010000}"/>
    <cellStyle name="Comma 29 2" xfId="482" xr:uid="{00000000-0005-0000-0000-0000EC010000}"/>
    <cellStyle name="Comma 29 2 2" xfId="483" xr:uid="{00000000-0005-0000-0000-0000ED010000}"/>
    <cellStyle name="Comma 29 2 2 2" xfId="950" xr:uid="{00000000-0005-0000-0000-0000EE010000}"/>
    <cellStyle name="Comma 29 2 2 2 2" xfId="951" xr:uid="{00000000-0005-0000-0000-0000EF010000}"/>
    <cellStyle name="Comma 29 2 2 2 2 2" xfId="1733" xr:uid="{00000000-0005-0000-0000-0000F0010000}"/>
    <cellStyle name="Comma 29 2 2 2 3" xfId="1732" xr:uid="{00000000-0005-0000-0000-0000F1010000}"/>
    <cellStyle name="Comma 29 2 2 3" xfId="952" xr:uid="{00000000-0005-0000-0000-0000F2010000}"/>
    <cellStyle name="Comma 29 2 2 3 2" xfId="1734" xr:uid="{00000000-0005-0000-0000-0000F3010000}"/>
    <cellStyle name="Comma 29 2 2 4" xfId="1731" xr:uid="{00000000-0005-0000-0000-0000F4010000}"/>
    <cellStyle name="Comma 29 2 2 5" xfId="949" xr:uid="{00000000-0005-0000-0000-0000F5010000}"/>
    <cellStyle name="Comma 29 2 3" xfId="953" xr:uid="{00000000-0005-0000-0000-0000F6010000}"/>
    <cellStyle name="Comma 29 2 3 2" xfId="954" xr:uid="{00000000-0005-0000-0000-0000F7010000}"/>
    <cellStyle name="Comma 29 2 3 2 2" xfId="1736" xr:uid="{00000000-0005-0000-0000-0000F8010000}"/>
    <cellStyle name="Comma 29 2 3 3" xfId="1735" xr:uid="{00000000-0005-0000-0000-0000F9010000}"/>
    <cellStyle name="Comma 29 2 4" xfId="955" xr:uid="{00000000-0005-0000-0000-0000FA010000}"/>
    <cellStyle name="Comma 29 2 4 2" xfId="1737" xr:uid="{00000000-0005-0000-0000-0000FB010000}"/>
    <cellStyle name="Comma 29 2 5" xfId="1730" xr:uid="{00000000-0005-0000-0000-0000FC010000}"/>
    <cellStyle name="Comma 29 2 6" xfId="948" xr:uid="{00000000-0005-0000-0000-0000FD010000}"/>
    <cellStyle name="Comma 29 3" xfId="481" xr:uid="{00000000-0005-0000-0000-0000FE010000}"/>
    <cellStyle name="Comma 3" xfId="48" xr:uid="{00000000-0005-0000-0000-0000FF010000}"/>
    <cellStyle name="Comma 3 2" xfId="49" xr:uid="{00000000-0005-0000-0000-000000020000}"/>
    <cellStyle name="Comma 3 3" xfId="50" xr:uid="{00000000-0005-0000-0000-000001020000}"/>
    <cellStyle name="Comma 3 4" xfId="108" xr:uid="{00000000-0005-0000-0000-000002020000}"/>
    <cellStyle name="Comma 3 4 2" xfId="115" xr:uid="{00000000-0005-0000-0000-000003020000}"/>
    <cellStyle name="Comma 3 4 3" xfId="279" xr:uid="{00000000-0005-0000-0000-000004020000}"/>
    <cellStyle name="Comma 3 5" xfId="116" xr:uid="{00000000-0005-0000-0000-000005020000}"/>
    <cellStyle name="Comma 3 6" xfId="208" xr:uid="{00000000-0005-0000-0000-000006020000}"/>
    <cellStyle name="Comma 3 7" xfId="484" xr:uid="{00000000-0005-0000-0000-000007020000}"/>
    <cellStyle name="Comma 30" xfId="209" xr:uid="{00000000-0005-0000-0000-000008020000}"/>
    <cellStyle name="Comma 30 2" xfId="486" xr:uid="{00000000-0005-0000-0000-000009020000}"/>
    <cellStyle name="Comma 30 2 2" xfId="487" xr:uid="{00000000-0005-0000-0000-00000A020000}"/>
    <cellStyle name="Comma 30 2 2 2" xfId="958" xr:uid="{00000000-0005-0000-0000-00000B020000}"/>
    <cellStyle name="Comma 30 2 2 2 2" xfId="959" xr:uid="{00000000-0005-0000-0000-00000C020000}"/>
    <cellStyle name="Comma 30 2 2 2 2 2" xfId="1741" xr:uid="{00000000-0005-0000-0000-00000D020000}"/>
    <cellStyle name="Comma 30 2 2 2 3" xfId="1740" xr:uid="{00000000-0005-0000-0000-00000E020000}"/>
    <cellStyle name="Comma 30 2 2 3" xfId="960" xr:uid="{00000000-0005-0000-0000-00000F020000}"/>
    <cellStyle name="Comma 30 2 2 3 2" xfId="1742" xr:uid="{00000000-0005-0000-0000-000010020000}"/>
    <cellStyle name="Comma 30 2 2 4" xfId="1739" xr:uid="{00000000-0005-0000-0000-000011020000}"/>
    <cellStyle name="Comma 30 2 2 5" xfId="957" xr:uid="{00000000-0005-0000-0000-000012020000}"/>
    <cellStyle name="Comma 30 2 3" xfId="961" xr:uid="{00000000-0005-0000-0000-000013020000}"/>
    <cellStyle name="Comma 30 2 3 2" xfId="962" xr:uid="{00000000-0005-0000-0000-000014020000}"/>
    <cellStyle name="Comma 30 2 3 2 2" xfId="1744" xr:uid="{00000000-0005-0000-0000-000015020000}"/>
    <cellStyle name="Comma 30 2 3 3" xfId="1743" xr:uid="{00000000-0005-0000-0000-000016020000}"/>
    <cellStyle name="Comma 30 2 4" xfId="963" xr:uid="{00000000-0005-0000-0000-000017020000}"/>
    <cellStyle name="Comma 30 2 4 2" xfId="1745" xr:uid="{00000000-0005-0000-0000-000018020000}"/>
    <cellStyle name="Comma 30 2 5" xfId="1738" xr:uid="{00000000-0005-0000-0000-000019020000}"/>
    <cellStyle name="Comma 30 2 6" xfId="956" xr:uid="{00000000-0005-0000-0000-00001A020000}"/>
    <cellStyle name="Comma 30 3" xfId="485" xr:uid="{00000000-0005-0000-0000-00001B020000}"/>
    <cellStyle name="Comma 31" xfId="210" xr:uid="{00000000-0005-0000-0000-00001C020000}"/>
    <cellStyle name="Comma 31 2" xfId="489" xr:uid="{00000000-0005-0000-0000-00001D020000}"/>
    <cellStyle name="Comma 31 2 2" xfId="490" xr:uid="{00000000-0005-0000-0000-00001E020000}"/>
    <cellStyle name="Comma 31 2 2 2" xfId="966" xr:uid="{00000000-0005-0000-0000-00001F020000}"/>
    <cellStyle name="Comma 31 2 2 2 2" xfId="967" xr:uid="{00000000-0005-0000-0000-000020020000}"/>
    <cellStyle name="Comma 31 2 2 2 2 2" xfId="1749" xr:uid="{00000000-0005-0000-0000-000021020000}"/>
    <cellStyle name="Comma 31 2 2 2 3" xfId="1748" xr:uid="{00000000-0005-0000-0000-000022020000}"/>
    <cellStyle name="Comma 31 2 2 3" xfId="968" xr:uid="{00000000-0005-0000-0000-000023020000}"/>
    <cellStyle name="Comma 31 2 2 3 2" xfId="1750" xr:uid="{00000000-0005-0000-0000-000024020000}"/>
    <cellStyle name="Comma 31 2 2 4" xfId="1747" xr:uid="{00000000-0005-0000-0000-000025020000}"/>
    <cellStyle name="Comma 31 2 2 5" xfId="965" xr:uid="{00000000-0005-0000-0000-000026020000}"/>
    <cellStyle name="Comma 31 2 3" xfId="969" xr:uid="{00000000-0005-0000-0000-000027020000}"/>
    <cellStyle name="Comma 31 2 3 2" xfId="970" xr:uid="{00000000-0005-0000-0000-000028020000}"/>
    <cellStyle name="Comma 31 2 3 2 2" xfId="1752" xr:uid="{00000000-0005-0000-0000-000029020000}"/>
    <cellStyle name="Comma 31 2 3 3" xfId="1751" xr:uid="{00000000-0005-0000-0000-00002A020000}"/>
    <cellStyle name="Comma 31 2 4" xfId="971" xr:uid="{00000000-0005-0000-0000-00002B020000}"/>
    <cellStyle name="Comma 31 2 4 2" xfId="1753" xr:uid="{00000000-0005-0000-0000-00002C020000}"/>
    <cellStyle name="Comma 31 2 5" xfId="1746" xr:uid="{00000000-0005-0000-0000-00002D020000}"/>
    <cellStyle name="Comma 31 2 6" xfId="964" xr:uid="{00000000-0005-0000-0000-00002E020000}"/>
    <cellStyle name="Comma 31 3" xfId="488" xr:uid="{00000000-0005-0000-0000-00002F020000}"/>
    <cellStyle name="Comma 32" xfId="211" xr:uid="{00000000-0005-0000-0000-000030020000}"/>
    <cellStyle name="Comma 32 2" xfId="492" xr:uid="{00000000-0005-0000-0000-000031020000}"/>
    <cellStyle name="Comma 32 2 2" xfId="493" xr:uid="{00000000-0005-0000-0000-000032020000}"/>
    <cellStyle name="Comma 32 2 2 2" xfId="974" xr:uid="{00000000-0005-0000-0000-000033020000}"/>
    <cellStyle name="Comma 32 2 2 2 2" xfId="975" xr:uid="{00000000-0005-0000-0000-000034020000}"/>
    <cellStyle name="Comma 32 2 2 2 2 2" xfId="1757" xr:uid="{00000000-0005-0000-0000-000035020000}"/>
    <cellStyle name="Comma 32 2 2 2 3" xfId="1756" xr:uid="{00000000-0005-0000-0000-000036020000}"/>
    <cellStyle name="Comma 32 2 2 3" xfId="976" xr:uid="{00000000-0005-0000-0000-000037020000}"/>
    <cellStyle name="Comma 32 2 2 3 2" xfId="1758" xr:uid="{00000000-0005-0000-0000-000038020000}"/>
    <cellStyle name="Comma 32 2 2 4" xfId="1755" xr:uid="{00000000-0005-0000-0000-000039020000}"/>
    <cellStyle name="Comma 32 2 2 5" xfId="973" xr:uid="{00000000-0005-0000-0000-00003A020000}"/>
    <cellStyle name="Comma 32 2 3" xfId="977" xr:uid="{00000000-0005-0000-0000-00003B020000}"/>
    <cellStyle name="Comma 32 2 3 2" xfId="978" xr:uid="{00000000-0005-0000-0000-00003C020000}"/>
    <cellStyle name="Comma 32 2 3 2 2" xfId="1760" xr:uid="{00000000-0005-0000-0000-00003D020000}"/>
    <cellStyle name="Comma 32 2 3 3" xfId="1759" xr:uid="{00000000-0005-0000-0000-00003E020000}"/>
    <cellStyle name="Comma 32 2 4" xfId="979" xr:uid="{00000000-0005-0000-0000-00003F020000}"/>
    <cellStyle name="Comma 32 2 4 2" xfId="1761" xr:uid="{00000000-0005-0000-0000-000040020000}"/>
    <cellStyle name="Comma 32 2 5" xfId="1754" xr:uid="{00000000-0005-0000-0000-000041020000}"/>
    <cellStyle name="Comma 32 2 6" xfId="972" xr:uid="{00000000-0005-0000-0000-000042020000}"/>
    <cellStyle name="Comma 32 3" xfId="491" xr:uid="{00000000-0005-0000-0000-000043020000}"/>
    <cellStyle name="Comma 33" xfId="212" xr:uid="{00000000-0005-0000-0000-000044020000}"/>
    <cellStyle name="Comma 33 2" xfId="495" xr:uid="{00000000-0005-0000-0000-000045020000}"/>
    <cellStyle name="Comma 33 2 2" xfId="496" xr:uid="{00000000-0005-0000-0000-000046020000}"/>
    <cellStyle name="Comma 33 2 2 2" xfId="982" xr:uid="{00000000-0005-0000-0000-000047020000}"/>
    <cellStyle name="Comma 33 2 2 2 2" xfId="983" xr:uid="{00000000-0005-0000-0000-000048020000}"/>
    <cellStyle name="Comma 33 2 2 2 2 2" xfId="1765" xr:uid="{00000000-0005-0000-0000-000049020000}"/>
    <cellStyle name="Comma 33 2 2 2 3" xfId="1764" xr:uid="{00000000-0005-0000-0000-00004A020000}"/>
    <cellStyle name="Comma 33 2 2 3" xfId="984" xr:uid="{00000000-0005-0000-0000-00004B020000}"/>
    <cellStyle name="Comma 33 2 2 3 2" xfId="1766" xr:uid="{00000000-0005-0000-0000-00004C020000}"/>
    <cellStyle name="Comma 33 2 2 4" xfId="1763" xr:uid="{00000000-0005-0000-0000-00004D020000}"/>
    <cellStyle name="Comma 33 2 2 5" xfId="981" xr:uid="{00000000-0005-0000-0000-00004E020000}"/>
    <cellStyle name="Comma 33 2 3" xfId="985" xr:uid="{00000000-0005-0000-0000-00004F020000}"/>
    <cellStyle name="Comma 33 2 3 2" xfId="986" xr:uid="{00000000-0005-0000-0000-000050020000}"/>
    <cellStyle name="Comma 33 2 3 2 2" xfId="1768" xr:uid="{00000000-0005-0000-0000-000051020000}"/>
    <cellStyle name="Comma 33 2 3 3" xfId="1767" xr:uid="{00000000-0005-0000-0000-000052020000}"/>
    <cellStyle name="Comma 33 2 4" xfId="987" xr:uid="{00000000-0005-0000-0000-000053020000}"/>
    <cellStyle name="Comma 33 2 4 2" xfId="1769" xr:uid="{00000000-0005-0000-0000-000054020000}"/>
    <cellStyle name="Comma 33 2 5" xfId="1762" xr:uid="{00000000-0005-0000-0000-000055020000}"/>
    <cellStyle name="Comma 33 2 6" xfId="980" xr:uid="{00000000-0005-0000-0000-000056020000}"/>
    <cellStyle name="Comma 33 3" xfId="494" xr:uid="{00000000-0005-0000-0000-000057020000}"/>
    <cellStyle name="Comma 34" xfId="213" xr:uid="{00000000-0005-0000-0000-000058020000}"/>
    <cellStyle name="Comma 34 2" xfId="498" xr:uid="{00000000-0005-0000-0000-000059020000}"/>
    <cellStyle name="Comma 34 2 2" xfId="499" xr:uid="{00000000-0005-0000-0000-00005A020000}"/>
    <cellStyle name="Comma 34 2 2 2" xfId="990" xr:uid="{00000000-0005-0000-0000-00005B020000}"/>
    <cellStyle name="Comma 34 2 2 2 2" xfId="991" xr:uid="{00000000-0005-0000-0000-00005C020000}"/>
    <cellStyle name="Comma 34 2 2 2 2 2" xfId="1773" xr:uid="{00000000-0005-0000-0000-00005D020000}"/>
    <cellStyle name="Comma 34 2 2 2 3" xfId="1772" xr:uid="{00000000-0005-0000-0000-00005E020000}"/>
    <cellStyle name="Comma 34 2 2 3" xfId="992" xr:uid="{00000000-0005-0000-0000-00005F020000}"/>
    <cellStyle name="Comma 34 2 2 3 2" xfId="1774" xr:uid="{00000000-0005-0000-0000-000060020000}"/>
    <cellStyle name="Comma 34 2 2 4" xfId="1771" xr:uid="{00000000-0005-0000-0000-000061020000}"/>
    <cellStyle name="Comma 34 2 2 5" xfId="989" xr:uid="{00000000-0005-0000-0000-000062020000}"/>
    <cellStyle name="Comma 34 2 3" xfId="993" xr:uid="{00000000-0005-0000-0000-000063020000}"/>
    <cellStyle name="Comma 34 2 3 2" xfId="994" xr:uid="{00000000-0005-0000-0000-000064020000}"/>
    <cellStyle name="Comma 34 2 3 2 2" xfId="1776" xr:uid="{00000000-0005-0000-0000-000065020000}"/>
    <cellStyle name="Comma 34 2 3 3" xfId="1775" xr:uid="{00000000-0005-0000-0000-000066020000}"/>
    <cellStyle name="Comma 34 2 4" xfId="995" xr:uid="{00000000-0005-0000-0000-000067020000}"/>
    <cellStyle name="Comma 34 2 4 2" xfId="1777" xr:uid="{00000000-0005-0000-0000-000068020000}"/>
    <cellStyle name="Comma 34 2 5" xfId="1770" xr:uid="{00000000-0005-0000-0000-000069020000}"/>
    <cellStyle name="Comma 34 2 6" xfId="988" xr:uid="{00000000-0005-0000-0000-00006A020000}"/>
    <cellStyle name="Comma 34 3" xfId="497" xr:uid="{00000000-0005-0000-0000-00006B020000}"/>
    <cellStyle name="Comma 35" xfId="214" xr:uid="{00000000-0005-0000-0000-00006C020000}"/>
    <cellStyle name="Comma 35 2" xfId="501" xr:uid="{00000000-0005-0000-0000-00006D020000}"/>
    <cellStyle name="Comma 35 2 2" xfId="502" xr:uid="{00000000-0005-0000-0000-00006E020000}"/>
    <cellStyle name="Comma 35 2 2 2" xfId="998" xr:uid="{00000000-0005-0000-0000-00006F020000}"/>
    <cellStyle name="Comma 35 2 2 2 2" xfId="999" xr:uid="{00000000-0005-0000-0000-000070020000}"/>
    <cellStyle name="Comma 35 2 2 2 2 2" xfId="1781" xr:uid="{00000000-0005-0000-0000-000071020000}"/>
    <cellStyle name="Comma 35 2 2 2 3" xfId="1780" xr:uid="{00000000-0005-0000-0000-000072020000}"/>
    <cellStyle name="Comma 35 2 2 3" xfId="1000" xr:uid="{00000000-0005-0000-0000-000073020000}"/>
    <cellStyle name="Comma 35 2 2 3 2" xfId="1782" xr:uid="{00000000-0005-0000-0000-000074020000}"/>
    <cellStyle name="Comma 35 2 2 4" xfId="1779" xr:uid="{00000000-0005-0000-0000-000075020000}"/>
    <cellStyle name="Comma 35 2 2 5" xfId="997" xr:uid="{00000000-0005-0000-0000-000076020000}"/>
    <cellStyle name="Comma 35 2 3" xfId="1001" xr:uid="{00000000-0005-0000-0000-000077020000}"/>
    <cellStyle name="Comma 35 2 3 2" xfId="1002" xr:uid="{00000000-0005-0000-0000-000078020000}"/>
    <cellStyle name="Comma 35 2 3 2 2" xfId="1784" xr:uid="{00000000-0005-0000-0000-000079020000}"/>
    <cellStyle name="Comma 35 2 3 3" xfId="1783" xr:uid="{00000000-0005-0000-0000-00007A020000}"/>
    <cellStyle name="Comma 35 2 4" xfId="1003" xr:uid="{00000000-0005-0000-0000-00007B020000}"/>
    <cellStyle name="Comma 35 2 4 2" xfId="1785" xr:uid="{00000000-0005-0000-0000-00007C020000}"/>
    <cellStyle name="Comma 35 2 5" xfId="1778" xr:uid="{00000000-0005-0000-0000-00007D020000}"/>
    <cellStyle name="Comma 35 2 6" xfId="996" xr:uid="{00000000-0005-0000-0000-00007E020000}"/>
    <cellStyle name="Comma 35 3" xfId="500" xr:uid="{00000000-0005-0000-0000-00007F020000}"/>
    <cellStyle name="Comma 36" xfId="215" xr:uid="{00000000-0005-0000-0000-000080020000}"/>
    <cellStyle name="Comma 36 2" xfId="504" xr:uid="{00000000-0005-0000-0000-000081020000}"/>
    <cellStyle name="Comma 36 2 2" xfId="505" xr:uid="{00000000-0005-0000-0000-000082020000}"/>
    <cellStyle name="Comma 36 2 2 2" xfId="1006" xr:uid="{00000000-0005-0000-0000-000083020000}"/>
    <cellStyle name="Comma 36 2 2 2 2" xfId="1007" xr:uid="{00000000-0005-0000-0000-000084020000}"/>
    <cellStyle name="Comma 36 2 2 2 2 2" xfId="1789" xr:uid="{00000000-0005-0000-0000-000085020000}"/>
    <cellStyle name="Comma 36 2 2 2 3" xfId="1788" xr:uid="{00000000-0005-0000-0000-000086020000}"/>
    <cellStyle name="Comma 36 2 2 3" xfId="1008" xr:uid="{00000000-0005-0000-0000-000087020000}"/>
    <cellStyle name="Comma 36 2 2 3 2" xfId="1790" xr:uid="{00000000-0005-0000-0000-000088020000}"/>
    <cellStyle name="Comma 36 2 2 4" xfId="1787" xr:uid="{00000000-0005-0000-0000-000089020000}"/>
    <cellStyle name="Comma 36 2 2 5" xfId="1005" xr:uid="{00000000-0005-0000-0000-00008A020000}"/>
    <cellStyle name="Comma 36 2 3" xfId="1009" xr:uid="{00000000-0005-0000-0000-00008B020000}"/>
    <cellStyle name="Comma 36 2 3 2" xfId="1010" xr:uid="{00000000-0005-0000-0000-00008C020000}"/>
    <cellStyle name="Comma 36 2 3 2 2" xfId="1792" xr:uid="{00000000-0005-0000-0000-00008D020000}"/>
    <cellStyle name="Comma 36 2 3 3" xfId="1791" xr:uid="{00000000-0005-0000-0000-00008E020000}"/>
    <cellStyle name="Comma 36 2 4" xfId="1011" xr:uid="{00000000-0005-0000-0000-00008F020000}"/>
    <cellStyle name="Comma 36 2 4 2" xfId="1793" xr:uid="{00000000-0005-0000-0000-000090020000}"/>
    <cellStyle name="Comma 36 2 5" xfId="1786" xr:uid="{00000000-0005-0000-0000-000091020000}"/>
    <cellStyle name="Comma 36 2 6" xfId="1004" xr:uid="{00000000-0005-0000-0000-000092020000}"/>
    <cellStyle name="Comma 36 3" xfId="503" xr:uid="{00000000-0005-0000-0000-000093020000}"/>
    <cellStyle name="Comma 37" xfId="216" xr:uid="{00000000-0005-0000-0000-000094020000}"/>
    <cellStyle name="Comma 37 2" xfId="507" xr:uid="{00000000-0005-0000-0000-000095020000}"/>
    <cellStyle name="Comma 37 2 2" xfId="508" xr:uid="{00000000-0005-0000-0000-000096020000}"/>
    <cellStyle name="Comma 37 2 2 2" xfId="1014" xr:uid="{00000000-0005-0000-0000-000097020000}"/>
    <cellStyle name="Comma 37 2 2 2 2" xfId="1015" xr:uid="{00000000-0005-0000-0000-000098020000}"/>
    <cellStyle name="Comma 37 2 2 2 2 2" xfId="1797" xr:uid="{00000000-0005-0000-0000-000099020000}"/>
    <cellStyle name="Comma 37 2 2 2 3" xfId="1796" xr:uid="{00000000-0005-0000-0000-00009A020000}"/>
    <cellStyle name="Comma 37 2 2 3" xfId="1016" xr:uid="{00000000-0005-0000-0000-00009B020000}"/>
    <cellStyle name="Comma 37 2 2 3 2" xfId="1798" xr:uid="{00000000-0005-0000-0000-00009C020000}"/>
    <cellStyle name="Comma 37 2 2 4" xfId="1795" xr:uid="{00000000-0005-0000-0000-00009D020000}"/>
    <cellStyle name="Comma 37 2 2 5" xfId="1013" xr:uid="{00000000-0005-0000-0000-00009E020000}"/>
    <cellStyle name="Comma 37 2 3" xfId="1017" xr:uid="{00000000-0005-0000-0000-00009F020000}"/>
    <cellStyle name="Comma 37 2 3 2" xfId="1018" xr:uid="{00000000-0005-0000-0000-0000A0020000}"/>
    <cellStyle name="Comma 37 2 3 2 2" xfId="1800" xr:uid="{00000000-0005-0000-0000-0000A1020000}"/>
    <cellStyle name="Comma 37 2 3 3" xfId="1799" xr:uid="{00000000-0005-0000-0000-0000A2020000}"/>
    <cellStyle name="Comma 37 2 4" xfId="1019" xr:uid="{00000000-0005-0000-0000-0000A3020000}"/>
    <cellStyle name="Comma 37 2 4 2" xfId="1801" xr:uid="{00000000-0005-0000-0000-0000A4020000}"/>
    <cellStyle name="Comma 37 2 5" xfId="1794" xr:uid="{00000000-0005-0000-0000-0000A5020000}"/>
    <cellStyle name="Comma 37 2 6" xfId="1012" xr:uid="{00000000-0005-0000-0000-0000A6020000}"/>
    <cellStyle name="Comma 37 3" xfId="506" xr:uid="{00000000-0005-0000-0000-0000A7020000}"/>
    <cellStyle name="Comma 38" xfId="217" xr:uid="{00000000-0005-0000-0000-0000A8020000}"/>
    <cellStyle name="Comma 38 2" xfId="510" xr:uid="{00000000-0005-0000-0000-0000A9020000}"/>
    <cellStyle name="Comma 38 2 2" xfId="511" xr:uid="{00000000-0005-0000-0000-0000AA020000}"/>
    <cellStyle name="Comma 38 2 2 2" xfId="1022" xr:uid="{00000000-0005-0000-0000-0000AB020000}"/>
    <cellStyle name="Comma 38 2 2 2 2" xfId="1023" xr:uid="{00000000-0005-0000-0000-0000AC020000}"/>
    <cellStyle name="Comma 38 2 2 2 2 2" xfId="1805" xr:uid="{00000000-0005-0000-0000-0000AD020000}"/>
    <cellStyle name="Comma 38 2 2 2 3" xfId="1804" xr:uid="{00000000-0005-0000-0000-0000AE020000}"/>
    <cellStyle name="Comma 38 2 2 3" xfId="1024" xr:uid="{00000000-0005-0000-0000-0000AF020000}"/>
    <cellStyle name="Comma 38 2 2 3 2" xfId="1806" xr:uid="{00000000-0005-0000-0000-0000B0020000}"/>
    <cellStyle name="Comma 38 2 2 4" xfId="1803" xr:uid="{00000000-0005-0000-0000-0000B1020000}"/>
    <cellStyle name="Comma 38 2 2 5" xfId="1021" xr:uid="{00000000-0005-0000-0000-0000B2020000}"/>
    <cellStyle name="Comma 38 2 3" xfId="1025" xr:uid="{00000000-0005-0000-0000-0000B3020000}"/>
    <cellStyle name="Comma 38 2 3 2" xfId="1026" xr:uid="{00000000-0005-0000-0000-0000B4020000}"/>
    <cellStyle name="Comma 38 2 3 2 2" xfId="1808" xr:uid="{00000000-0005-0000-0000-0000B5020000}"/>
    <cellStyle name="Comma 38 2 3 3" xfId="1807" xr:uid="{00000000-0005-0000-0000-0000B6020000}"/>
    <cellStyle name="Comma 38 2 4" xfId="1027" xr:uid="{00000000-0005-0000-0000-0000B7020000}"/>
    <cellStyle name="Comma 38 2 4 2" xfId="1809" xr:uid="{00000000-0005-0000-0000-0000B8020000}"/>
    <cellStyle name="Comma 38 2 5" xfId="1802" xr:uid="{00000000-0005-0000-0000-0000B9020000}"/>
    <cellStyle name="Comma 38 2 6" xfId="1020" xr:uid="{00000000-0005-0000-0000-0000BA020000}"/>
    <cellStyle name="Comma 38 3" xfId="509" xr:uid="{00000000-0005-0000-0000-0000BB020000}"/>
    <cellStyle name="Comma 39" xfId="218" xr:uid="{00000000-0005-0000-0000-0000BC020000}"/>
    <cellStyle name="Comma 39 2" xfId="513" xr:uid="{00000000-0005-0000-0000-0000BD020000}"/>
    <cellStyle name="Comma 39 2 2" xfId="514" xr:uid="{00000000-0005-0000-0000-0000BE020000}"/>
    <cellStyle name="Comma 39 2 2 2" xfId="1030" xr:uid="{00000000-0005-0000-0000-0000BF020000}"/>
    <cellStyle name="Comma 39 2 2 2 2" xfId="1031" xr:uid="{00000000-0005-0000-0000-0000C0020000}"/>
    <cellStyle name="Comma 39 2 2 2 2 2" xfId="1813" xr:uid="{00000000-0005-0000-0000-0000C1020000}"/>
    <cellStyle name="Comma 39 2 2 2 3" xfId="1812" xr:uid="{00000000-0005-0000-0000-0000C2020000}"/>
    <cellStyle name="Comma 39 2 2 3" xfId="1032" xr:uid="{00000000-0005-0000-0000-0000C3020000}"/>
    <cellStyle name="Comma 39 2 2 3 2" xfId="1814" xr:uid="{00000000-0005-0000-0000-0000C4020000}"/>
    <cellStyle name="Comma 39 2 2 4" xfId="1811" xr:uid="{00000000-0005-0000-0000-0000C5020000}"/>
    <cellStyle name="Comma 39 2 2 5" xfId="1029" xr:uid="{00000000-0005-0000-0000-0000C6020000}"/>
    <cellStyle name="Comma 39 2 3" xfId="1033" xr:uid="{00000000-0005-0000-0000-0000C7020000}"/>
    <cellStyle name="Comma 39 2 3 2" xfId="1034" xr:uid="{00000000-0005-0000-0000-0000C8020000}"/>
    <cellStyle name="Comma 39 2 3 2 2" xfId="1816" xr:uid="{00000000-0005-0000-0000-0000C9020000}"/>
    <cellStyle name="Comma 39 2 3 3" xfId="1815" xr:uid="{00000000-0005-0000-0000-0000CA020000}"/>
    <cellStyle name="Comma 39 2 4" xfId="1035" xr:uid="{00000000-0005-0000-0000-0000CB020000}"/>
    <cellStyle name="Comma 39 2 4 2" xfId="1817" xr:uid="{00000000-0005-0000-0000-0000CC020000}"/>
    <cellStyle name="Comma 39 2 5" xfId="1810" xr:uid="{00000000-0005-0000-0000-0000CD020000}"/>
    <cellStyle name="Comma 39 2 6" xfId="1028" xr:uid="{00000000-0005-0000-0000-0000CE020000}"/>
    <cellStyle name="Comma 39 3" xfId="512" xr:uid="{00000000-0005-0000-0000-0000CF020000}"/>
    <cellStyle name="Comma 4" xfId="51" xr:uid="{00000000-0005-0000-0000-0000D0020000}"/>
    <cellStyle name="Comma 4 2" xfId="52" xr:uid="{00000000-0005-0000-0000-0000D1020000}"/>
    <cellStyle name="Comma 4 2 2" xfId="117" xr:uid="{00000000-0005-0000-0000-0000D2020000}"/>
    <cellStyle name="Comma 4 2 3" xfId="280" xr:uid="{00000000-0005-0000-0000-0000D3020000}"/>
    <cellStyle name="Comma 4 3" xfId="118" xr:uid="{00000000-0005-0000-0000-0000D4020000}"/>
    <cellStyle name="Comma 4 4" xfId="219" xr:uid="{00000000-0005-0000-0000-0000D5020000}"/>
    <cellStyle name="Comma 4 5" xfId="220" xr:uid="{00000000-0005-0000-0000-0000D6020000}"/>
    <cellStyle name="Comma 4 6" xfId="515" xr:uid="{00000000-0005-0000-0000-0000D7020000}"/>
    <cellStyle name="Comma 40" xfId="221" xr:uid="{00000000-0005-0000-0000-0000D8020000}"/>
    <cellStyle name="Comma 40 2" xfId="517" xr:uid="{00000000-0005-0000-0000-0000D9020000}"/>
    <cellStyle name="Comma 40 2 2" xfId="518" xr:uid="{00000000-0005-0000-0000-0000DA020000}"/>
    <cellStyle name="Comma 40 2 2 2" xfId="1038" xr:uid="{00000000-0005-0000-0000-0000DB020000}"/>
    <cellStyle name="Comma 40 2 2 2 2" xfId="1039" xr:uid="{00000000-0005-0000-0000-0000DC020000}"/>
    <cellStyle name="Comma 40 2 2 2 2 2" xfId="1821" xr:uid="{00000000-0005-0000-0000-0000DD020000}"/>
    <cellStyle name="Comma 40 2 2 2 3" xfId="1820" xr:uid="{00000000-0005-0000-0000-0000DE020000}"/>
    <cellStyle name="Comma 40 2 2 3" xfId="1040" xr:uid="{00000000-0005-0000-0000-0000DF020000}"/>
    <cellStyle name="Comma 40 2 2 3 2" xfId="1822" xr:uid="{00000000-0005-0000-0000-0000E0020000}"/>
    <cellStyle name="Comma 40 2 2 4" xfId="1819" xr:uid="{00000000-0005-0000-0000-0000E1020000}"/>
    <cellStyle name="Comma 40 2 2 5" xfId="1037" xr:uid="{00000000-0005-0000-0000-0000E2020000}"/>
    <cellStyle name="Comma 40 2 3" xfId="1041" xr:uid="{00000000-0005-0000-0000-0000E3020000}"/>
    <cellStyle name="Comma 40 2 3 2" xfId="1042" xr:uid="{00000000-0005-0000-0000-0000E4020000}"/>
    <cellStyle name="Comma 40 2 3 2 2" xfId="1824" xr:uid="{00000000-0005-0000-0000-0000E5020000}"/>
    <cellStyle name="Comma 40 2 3 3" xfId="1823" xr:uid="{00000000-0005-0000-0000-0000E6020000}"/>
    <cellStyle name="Comma 40 2 4" xfId="1043" xr:uid="{00000000-0005-0000-0000-0000E7020000}"/>
    <cellStyle name="Comma 40 2 4 2" xfId="1825" xr:uid="{00000000-0005-0000-0000-0000E8020000}"/>
    <cellStyle name="Comma 40 2 5" xfId="1818" xr:uid="{00000000-0005-0000-0000-0000E9020000}"/>
    <cellStyle name="Comma 40 2 6" xfId="1036" xr:uid="{00000000-0005-0000-0000-0000EA020000}"/>
    <cellStyle name="Comma 40 3" xfId="516" xr:uid="{00000000-0005-0000-0000-0000EB020000}"/>
    <cellStyle name="Comma 41" xfId="222" xr:uid="{00000000-0005-0000-0000-0000EC020000}"/>
    <cellStyle name="Comma 41 2" xfId="520" xr:uid="{00000000-0005-0000-0000-0000ED020000}"/>
    <cellStyle name="Comma 41 2 2" xfId="521" xr:uid="{00000000-0005-0000-0000-0000EE020000}"/>
    <cellStyle name="Comma 41 2 2 2" xfId="1046" xr:uid="{00000000-0005-0000-0000-0000EF020000}"/>
    <cellStyle name="Comma 41 2 2 2 2" xfId="1047" xr:uid="{00000000-0005-0000-0000-0000F0020000}"/>
    <cellStyle name="Comma 41 2 2 2 2 2" xfId="1829" xr:uid="{00000000-0005-0000-0000-0000F1020000}"/>
    <cellStyle name="Comma 41 2 2 2 3" xfId="1828" xr:uid="{00000000-0005-0000-0000-0000F2020000}"/>
    <cellStyle name="Comma 41 2 2 3" xfId="1048" xr:uid="{00000000-0005-0000-0000-0000F3020000}"/>
    <cellStyle name="Comma 41 2 2 3 2" xfId="1830" xr:uid="{00000000-0005-0000-0000-0000F4020000}"/>
    <cellStyle name="Comma 41 2 2 4" xfId="1827" xr:uid="{00000000-0005-0000-0000-0000F5020000}"/>
    <cellStyle name="Comma 41 2 2 5" xfId="1045" xr:uid="{00000000-0005-0000-0000-0000F6020000}"/>
    <cellStyle name="Comma 41 2 3" xfId="1049" xr:uid="{00000000-0005-0000-0000-0000F7020000}"/>
    <cellStyle name="Comma 41 2 3 2" xfId="1050" xr:uid="{00000000-0005-0000-0000-0000F8020000}"/>
    <cellStyle name="Comma 41 2 3 2 2" xfId="1832" xr:uid="{00000000-0005-0000-0000-0000F9020000}"/>
    <cellStyle name="Comma 41 2 3 3" xfId="1831" xr:uid="{00000000-0005-0000-0000-0000FA020000}"/>
    <cellStyle name="Comma 41 2 4" xfId="1051" xr:uid="{00000000-0005-0000-0000-0000FB020000}"/>
    <cellStyle name="Comma 41 2 4 2" xfId="1833" xr:uid="{00000000-0005-0000-0000-0000FC020000}"/>
    <cellStyle name="Comma 41 2 5" xfId="1826" xr:uid="{00000000-0005-0000-0000-0000FD020000}"/>
    <cellStyle name="Comma 41 2 6" xfId="1044" xr:uid="{00000000-0005-0000-0000-0000FE020000}"/>
    <cellStyle name="Comma 41 3" xfId="519" xr:uid="{00000000-0005-0000-0000-0000FF020000}"/>
    <cellStyle name="Comma 42" xfId="223" xr:uid="{00000000-0005-0000-0000-000000030000}"/>
    <cellStyle name="Comma 42 2" xfId="523" xr:uid="{00000000-0005-0000-0000-000001030000}"/>
    <cellStyle name="Comma 42 2 2" xfId="524" xr:uid="{00000000-0005-0000-0000-000002030000}"/>
    <cellStyle name="Comma 42 2 2 2" xfId="1054" xr:uid="{00000000-0005-0000-0000-000003030000}"/>
    <cellStyle name="Comma 42 2 2 2 2" xfId="1055" xr:uid="{00000000-0005-0000-0000-000004030000}"/>
    <cellStyle name="Comma 42 2 2 2 2 2" xfId="1837" xr:uid="{00000000-0005-0000-0000-000005030000}"/>
    <cellStyle name="Comma 42 2 2 2 3" xfId="1836" xr:uid="{00000000-0005-0000-0000-000006030000}"/>
    <cellStyle name="Comma 42 2 2 3" xfId="1056" xr:uid="{00000000-0005-0000-0000-000007030000}"/>
    <cellStyle name="Comma 42 2 2 3 2" xfId="1838" xr:uid="{00000000-0005-0000-0000-000008030000}"/>
    <cellStyle name="Comma 42 2 2 4" xfId="1835" xr:uid="{00000000-0005-0000-0000-000009030000}"/>
    <cellStyle name="Comma 42 2 2 5" xfId="1053" xr:uid="{00000000-0005-0000-0000-00000A030000}"/>
    <cellStyle name="Comma 42 2 3" xfId="1057" xr:uid="{00000000-0005-0000-0000-00000B030000}"/>
    <cellStyle name="Comma 42 2 3 2" xfId="1058" xr:uid="{00000000-0005-0000-0000-00000C030000}"/>
    <cellStyle name="Comma 42 2 3 2 2" xfId="1840" xr:uid="{00000000-0005-0000-0000-00000D030000}"/>
    <cellStyle name="Comma 42 2 3 3" xfId="1839" xr:uid="{00000000-0005-0000-0000-00000E030000}"/>
    <cellStyle name="Comma 42 2 4" xfId="1059" xr:uid="{00000000-0005-0000-0000-00000F030000}"/>
    <cellStyle name="Comma 42 2 4 2" xfId="1841" xr:uid="{00000000-0005-0000-0000-000010030000}"/>
    <cellStyle name="Comma 42 2 5" xfId="1834" xr:uid="{00000000-0005-0000-0000-000011030000}"/>
    <cellStyle name="Comma 42 2 6" xfId="1052" xr:uid="{00000000-0005-0000-0000-000012030000}"/>
    <cellStyle name="Comma 42 3" xfId="522" xr:uid="{00000000-0005-0000-0000-000013030000}"/>
    <cellStyle name="Comma 43" xfId="224" xr:uid="{00000000-0005-0000-0000-000014030000}"/>
    <cellStyle name="Comma 43 2" xfId="526" xr:uid="{00000000-0005-0000-0000-000015030000}"/>
    <cellStyle name="Comma 43 2 2" xfId="527" xr:uid="{00000000-0005-0000-0000-000016030000}"/>
    <cellStyle name="Comma 43 2 2 2" xfId="1062" xr:uid="{00000000-0005-0000-0000-000017030000}"/>
    <cellStyle name="Comma 43 2 2 2 2" xfId="1063" xr:uid="{00000000-0005-0000-0000-000018030000}"/>
    <cellStyle name="Comma 43 2 2 2 2 2" xfId="1845" xr:uid="{00000000-0005-0000-0000-000019030000}"/>
    <cellStyle name="Comma 43 2 2 2 3" xfId="1844" xr:uid="{00000000-0005-0000-0000-00001A030000}"/>
    <cellStyle name="Comma 43 2 2 3" xfId="1064" xr:uid="{00000000-0005-0000-0000-00001B030000}"/>
    <cellStyle name="Comma 43 2 2 3 2" xfId="1846" xr:uid="{00000000-0005-0000-0000-00001C030000}"/>
    <cellStyle name="Comma 43 2 2 4" xfId="1843" xr:uid="{00000000-0005-0000-0000-00001D030000}"/>
    <cellStyle name="Comma 43 2 2 5" xfId="1061" xr:uid="{00000000-0005-0000-0000-00001E030000}"/>
    <cellStyle name="Comma 43 2 3" xfId="1065" xr:uid="{00000000-0005-0000-0000-00001F030000}"/>
    <cellStyle name="Comma 43 2 3 2" xfId="1066" xr:uid="{00000000-0005-0000-0000-000020030000}"/>
    <cellStyle name="Comma 43 2 3 2 2" xfId="1848" xr:uid="{00000000-0005-0000-0000-000021030000}"/>
    <cellStyle name="Comma 43 2 3 3" xfId="1847" xr:uid="{00000000-0005-0000-0000-000022030000}"/>
    <cellStyle name="Comma 43 2 4" xfId="1067" xr:uid="{00000000-0005-0000-0000-000023030000}"/>
    <cellStyle name="Comma 43 2 4 2" xfId="1849" xr:uid="{00000000-0005-0000-0000-000024030000}"/>
    <cellStyle name="Comma 43 2 5" xfId="1842" xr:uid="{00000000-0005-0000-0000-000025030000}"/>
    <cellStyle name="Comma 43 2 6" xfId="1060" xr:uid="{00000000-0005-0000-0000-000026030000}"/>
    <cellStyle name="Comma 43 3" xfId="525" xr:uid="{00000000-0005-0000-0000-000027030000}"/>
    <cellStyle name="Comma 44" xfId="225" xr:uid="{00000000-0005-0000-0000-000028030000}"/>
    <cellStyle name="Comma 44 2" xfId="529" xr:uid="{00000000-0005-0000-0000-000029030000}"/>
    <cellStyle name="Comma 44 2 2" xfId="530" xr:uid="{00000000-0005-0000-0000-00002A030000}"/>
    <cellStyle name="Comma 44 2 2 2" xfId="1070" xr:uid="{00000000-0005-0000-0000-00002B030000}"/>
    <cellStyle name="Comma 44 2 2 2 2" xfId="1071" xr:uid="{00000000-0005-0000-0000-00002C030000}"/>
    <cellStyle name="Comma 44 2 2 2 2 2" xfId="1853" xr:uid="{00000000-0005-0000-0000-00002D030000}"/>
    <cellStyle name="Comma 44 2 2 2 3" xfId="1852" xr:uid="{00000000-0005-0000-0000-00002E030000}"/>
    <cellStyle name="Comma 44 2 2 3" xfId="1072" xr:uid="{00000000-0005-0000-0000-00002F030000}"/>
    <cellStyle name="Comma 44 2 2 3 2" xfId="1854" xr:uid="{00000000-0005-0000-0000-000030030000}"/>
    <cellStyle name="Comma 44 2 2 4" xfId="1851" xr:uid="{00000000-0005-0000-0000-000031030000}"/>
    <cellStyle name="Comma 44 2 2 5" xfId="1069" xr:uid="{00000000-0005-0000-0000-000032030000}"/>
    <cellStyle name="Comma 44 2 3" xfId="1073" xr:uid="{00000000-0005-0000-0000-000033030000}"/>
    <cellStyle name="Comma 44 2 3 2" xfId="1074" xr:uid="{00000000-0005-0000-0000-000034030000}"/>
    <cellStyle name="Comma 44 2 3 2 2" xfId="1856" xr:uid="{00000000-0005-0000-0000-000035030000}"/>
    <cellStyle name="Comma 44 2 3 3" xfId="1855" xr:uid="{00000000-0005-0000-0000-000036030000}"/>
    <cellStyle name="Comma 44 2 4" xfId="1075" xr:uid="{00000000-0005-0000-0000-000037030000}"/>
    <cellStyle name="Comma 44 2 4 2" xfId="1857" xr:uid="{00000000-0005-0000-0000-000038030000}"/>
    <cellStyle name="Comma 44 2 5" xfId="1850" xr:uid="{00000000-0005-0000-0000-000039030000}"/>
    <cellStyle name="Comma 44 2 6" xfId="1068" xr:uid="{00000000-0005-0000-0000-00003A030000}"/>
    <cellStyle name="Comma 44 3" xfId="528" xr:uid="{00000000-0005-0000-0000-00003B030000}"/>
    <cellStyle name="Comma 45" xfId="226" xr:uid="{00000000-0005-0000-0000-00003C030000}"/>
    <cellStyle name="Comma 45 2" xfId="532" xr:uid="{00000000-0005-0000-0000-00003D030000}"/>
    <cellStyle name="Comma 45 2 2" xfId="533" xr:uid="{00000000-0005-0000-0000-00003E030000}"/>
    <cellStyle name="Comma 45 2 2 2" xfId="1078" xr:uid="{00000000-0005-0000-0000-00003F030000}"/>
    <cellStyle name="Comma 45 2 2 2 2" xfId="1079" xr:uid="{00000000-0005-0000-0000-000040030000}"/>
    <cellStyle name="Comma 45 2 2 2 2 2" xfId="1861" xr:uid="{00000000-0005-0000-0000-000041030000}"/>
    <cellStyle name="Comma 45 2 2 2 3" xfId="1860" xr:uid="{00000000-0005-0000-0000-000042030000}"/>
    <cellStyle name="Comma 45 2 2 3" xfId="1080" xr:uid="{00000000-0005-0000-0000-000043030000}"/>
    <cellStyle name="Comma 45 2 2 3 2" xfId="1862" xr:uid="{00000000-0005-0000-0000-000044030000}"/>
    <cellStyle name="Comma 45 2 2 4" xfId="1859" xr:uid="{00000000-0005-0000-0000-000045030000}"/>
    <cellStyle name="Comma 45 2 2 5" xfId="1077" xr:uid="{00000000-0005-0000-0000-000046030000}"/>
    <cellStyle name="Comma 45 2 3" xfId="1081" xr:uid="{00000000-0005-0000-0000-000047030000}"/>
    <cellStyle name="Comma 45 2 3 2" xfId="1082" xr:uid="{00000000-0005-0000-0000-000048030000}"/>
    <cellStyle name="Comma 45 2 3 2 2" xfId="1864" xr:uid="{00000000-0005-0000-0000-000049030000}"/>
    <cellStyle name="Comma 45 2 3 3" xfId="1863" xr:uid="{00000000-0005-0000-0000-00004A030000}"/>
    <cellStyle name="Comma 45 2 4" xfId="1083" xr:uid="{00000000-0005-0000-0000-00004B030000}"/>
    <cellStyle name="Comma 45 2 4 2" xfId="1865" xr:uid="{00000000-0005-0000-0000-00004C030000}"/>
    <cellStyle name="Comma 45 2 5" xfId="1858" xr:uid="{00000000-0005-0000-0000-00004D030000}"/>
    <cellStyle name="Comma 45 2 6" xfId="1076" xr:uid="{00000000-0005-0000-0000-00004E030000}"/>
    <cellStyle name="Comma 45 3" xfId="531" xr:uid="{00000000-0005-0000-0000-00004F030000}"/>
    <cellStyle name="Comma 46" xfId="227" xr:uid="{00000000-0005-0000-0000-000050030000}"/>
    <cellStyle name="Comma 46 2" xfId="535" xr:uid="{00000000-0005-0000-0000-000051030000}"/>
    <cellStyle name="Comma 46 2 2" xfId="536" xr:uid="{00000000-0005-0000-0000-000052030000}"/>
    <cellStyle name="Comma 46 2 2 2" xfId="1086" xr:uid="{00000000-0005-0000-0000-000053030000}"/>
    <cellStyle name="Comma 46 2 2 2 2" xfId="1087" xr:uid="{00000000-0005-0000-0000-000054030000}"/>
    <cellStyle name="Comma 46 2 2 2 2 2" xfId="1869" xr:uid="{00000000-0005-0000-0000-000055030000}"/>
    <cellStyle name="Comma 46 2 2 2 3" xfId="1868" xr:uid="{00000000-0005-0000-0000-000056030000}"/>
    <cellStyle name="Comma 46 2 2 3" xfId="1088" xr:uid="{00000000-0005-0000-0000-000057030000}"/>
    <cellStyle name="Comma 46 2 2 3 2" xfId="1870" xr:uid="{00000000-0005-0000-0000-000058030000}"/>
    <cellStyle name="Comma 46 2 2 4" xfId="1867" xr:uid="{00000000-0005-0000-0000-000059030000}"/>
    <cellStyle name="Comma 46 2 2 5" xfId="1085" xr:uid="{00000000-0005-0000-0000-00005A030000}"/>
    <cellStyle name="Comma 46 2 3" xfId="1089" xr:uid="{00000000-0005-0000-0000-00005B030000}"/>
    <cellStyle name="Comma 46 2 3 2" xfId="1090" xr:uid="{00000000-0005-0000-0000-00005C030000}"/>
    <cellStyle name="Comma 46 2 3 2 2" xfId="1872" xr:uid="{00000000-0005-0000-0000-00005D030000}"/>
    <cellStyle name="Comma 46 2 3 3" xfId="1871" xr:uid="{00000000-0005-0000-0000-00005E030000}"/>
    <cellStyle name="Comma 46 2 4" xfId="1091" xr:uid="{00000000-0005-0000-0000-00005F030000}"/>
    <cellStyle name="Comma 46 2 4 2" xfId="1873" xr:uid="{00000000-0005-0000-0000-000060030000}"/>
    <cellStyle name="Comma 46 2 5" xfId="1866" xr:uid="{00000000-0005-0000-0000-000061030000}"/>
    <cellStyle name="Comma 46 2 6" xfId="1084" xr:uid="{00000000-0005-0000-0000-000062030000}"/>
    <cellStyle name="Comma 46 3" xfId="534" xr:uid="{00000000-0005-0000-0000-000063030000}"/>
    <cellStyle name="Comma 47" xfId="228" xr:uid="{00000000-0005-0000-0000-000064030000}"/>
    <cellStyle name="Comma 47 2" xfId="538" xr:uid="{00000000-0005-0000-0000-000065030000}"/>
    <cellStyle name="Comma 47 2 2" xfId="539" xr:uid="{00000000-0005-0000-0000-000066030000}"/>
    <cellStyle name="Comma 47 2 2 2" xfId="1094" xr:uid="{00000000-0005-0000-0000-000067030000}"/>
    <cellStyle name="Comma 47 2 2 2 2" xfId="1095" xr:uid="{00000000-0005-0000-0000-000068030000}"/>
    <cellStyle name="Comma 47 2 2 2 2 2" xfId="1877" xr:uid="{00000000-0005-0000-0000-000069030000}"/>
    <cellStyle name="Comma 47 2 2 2 3" xfId="1876" xr:uid="{00000000-0005-0000-0000-00006A030000}"/>
    <cellStyle name="Comma 47 2 2 3" xfId="1096" xr:uid="{00000000-0005-0000-0000-00006B030000}"/>
    <cellStyle name="Comma 47 2 2 3 2" xfId="1878" xr:uid="{00000000-0005-0000-0000-00006C030000}"/>
    <cellStyle name="Comma 47 2 2 4" xfId="1875" xr:uid="{00000000-0005-0000-0000-00006D030000}"/>
    <cellStyle name="Comma 47 2 2 5" xfId="1093" xr:uid="{00000000-0005-0000-0000-00006E030000}"/>
    <cellStyle name="Comma 47 2 3" xfId="1097" xr:uid="{00000000-0005-0000-0000-00006F030000}"/>
    <cellStyle name="Comma 47 2 3 2" xfId="1098" xr:uid="{00000000-0005-0000-0000-000070030000}"/>
    <cellStyle name="Comma 47 2 3 2 2" xfId="1880" xr:uid="{00000000-0005-0000-0000-000071030000}"/>
    <cellStyle name="Comma 47 2 3 3" xfId="1879" xr:uid="{00000000-0005-0000-0000-000072030000}"/>
    <cellStyle name="Comma 47 2 4" xfId="1099" xr:uid="{00000000-0005-0000-0000-000073030000}"/>
    <cellStyle name="Comma 47 2 4 2" xfId="1881" xr:uid="{00000000-0005-0000-0000-000074030000}"/>
    <cellStyle name="Comma 47 2 5" xfId="1874" xr:uid="{00000000-0005-0000-0000-000075030000}"/>
    <cellStyle name="Comma 47 2 6" xfId="1092" xr:uid="{00000000-0005-0000-0000-000076030000}"/>
    <cellStyle name="Comma 47 3" xfId="537" xr:uid="{00000000-0005-0000-0000-000077030000}"/>
    <cellStyle name="Comma 48" xfId="229" xr:uid="{00000000-0005-0000-0000-000078030000}"/>
    <cellStyle name="Comma 48 2" xfId="541" xr:uid="{00000000-0005-0000-0000-000079030000}"/>
    <cellStyle name="Comma 48 2 2" xfId="542" xr:uid="{00000000-0005-0000-0000-00007A030000}"/>
    <cellStyle name="Comma 48 2 2 2" xfId="1102" xr:uid="{00000000-0005-0000-0000-00007B030000}"/>
    <cellStyle name="Comma 48 2 2 2 2" xfId="1103" xr:uid="{00000000-0005-0000-0000-00007C030000}"/>
    <cellStyle name="Comma 48 2 2 2 2 2" xfId="1885" xr:uid="{00000000-0005-0000-0000-00007D030000}"/>
    <cellStyle name="Comma 48 2 2 2 3" xfId="1884" xr:uid="{00000000-0005-0000-0000-00007E030000}"/>
    <cellStyle name="Comma 48 2 2 3" xfId="1104" xr:uid="{00000000-0005-0000-0000-00007F030000}"/>
    <cellStyle name="Comma 48 2 2 3 2" xfId="1886" xr:uid="{00000000-0005-0000-0000-000080030000}"/>
    <cellStyle name="Comma 48 2 2 4" xfId="1883" xr:uid="{00000000-0005-0000-0000-000081030000}"/>
    <cellStyle name="Comma 48 2 2 5" xfId="1101" xr:uid="{00000000-0005-0000-0000-000082030000}"/>
    <cellStyle name="Comma 48 2 3" xfId="1105" xr:uid="{00000000-0005-0000-0000-000083030000}"/>
    <cellStyle name="Comma 48 2 3 2" xfId="1106" xr:uid="{00000000-0005-0000-0000-000084030000}"/>
    <cellStyle name="Comma 48 2 3 2 2" xfId="1888" xr:uid="{00000000-0005-0000-0000-000085030000}"/>
    <cellStyle name="Comma 48 2 3 3" xfId="1887" xr:uid="{00000000-0005-0000-0000-000086030000}"/>
    <cellStyle name="Comma 48 2 4" xfId="1107" xr:uid="{00000000-0005-0000-0000-000087030000}"/>
    <cellStyle name="Comma 48 2 4 2" xfId="1889" xr:uid="{00000000-0005-0000-0000-000088030000}"/>
    <cellStyle name="Comma 48 2 5" xfId="1882" xr:uid="{00000000-0005-0000-0000-000089030000}"/>
    <cellStyle name="Comma 48 2 6" xfId="1100" xr:uid="{00000000-0005-0000-0000-00008A030000}"/>
    <cellStyle name="Comma 48 3" xfId="540" xr:uid="{00000000-0005-0000-0000-00008B030000}"/>
    <cellStyle name="Comma 49" xfId="230" xr:uid="{00000000-0005-0000-0000-00008C030000}"/>
    <cellStyle name="Comma 49 2" xfId="544" xr:uid="{00000000-0005-0000-0000-00008D030000}"/>
    <cellStyle name="Comma 49 2 2" xfId="545" xr:uid="{00000000-0005-0000-0000-00008E030000}"/>
    <cellStyle name="Comma 49 2 2 2" xfId="1110" xr:uid="{00000000-0005-0000-0000-00008F030000}"/>
    <cellStyle name="Comma 49 2 2 2 2" xfId="1111" xr:uid="{00000000-0005-0000-0000-000090030000}"/>
    <cellStyle name="Comma 49 2 2 2 2 2" xfId="1893" xr:uid="{00000000-0005-0000-0000-000091030000}"/>
    <cellStyle name="Comma 49 2 2 2 3" xfId="1892" xr:uid="{00000000-0005-0000-0000-000092030000}"/>
    <cellStyle name="Comma 49 2 2 3" xfId="1112" xr:uid="{00000000-0005-0000-0000-000093030000}"/>
    <cellStyle name="Comma 49 2 2 3 2" xfId="1894" xr:uid="{00000000-0005-0000-0000-000094030000}"/>
    <cellStyle name="Comma 49 2 2 4" xfId="1891" xr:uid="{00000000-0005-0000-0000-000095030000}"/>
    <cellStyle name="Comma 49 2 2 5" xfId="1109" xr:uid="{00000000-0005-0000-0000-000096030000}"/>
    <cellStyle name="Comma 49 2 3" xfId="1113" xr:uid="{00000000-0005-0000-0000-000097030000}"/>
    <cellStyle name="Comma 49 2 3 2" xfId="1114" xr:uid="{00000000-0005-0000-0000-000098030000}"/>
    <cellStyle name="Comma 49 2 3 2 2" xfId="1896" xr:uid="{00000000-0005-0000-0000-000099030000}"/>
    <cellStyle name="Comma 49 2 3 3" xfId="1895" xr:uid="{00000000-0005-0000-0000-00009A030000}"/>
    <cellStyle name="Comma 49 2 4" xfId="1115" xr:uid="{00000000-0005-0000-0000-00009B030000}"/>
    <cellStyle name="Comma 49 2 4 2" xfId="1897" xr:uid="{00000000-0005-0000-0000-00009C030000}"/>
    <cellStyle name="Comma 49 2 5" xfId="1890" xr:uid="{00000000-0005-0000-0000-00009D030000}"/>
    <cellStyle name="Comma 49 2 6" xfId="1108" xr:uid="{00000000-0005-0000-0000-00009E030000}"/>
    <cellStyle name="Comma 49 3" xfId="543" xr:uid="{00000000-0005-0000-0000-00009F030000}"/>
    <cellStyle name="Comma 5" xfId="109" xr:uid="{00000000-0005-0000-0000-0000A0030000}"/>
    <cellStyle name="Comma 5 2" xfId="119" xr:uid="{00000000-0005-0000-0000-0000A1030000}"/>
    <cellStyle name="Comma 5 3" xfId="281" xr:uid="{00000000-0005-0000-0000-0000A2030000}"/>
    <cellStyle name="Comma 50" xfId="231" xr:uid="{00000000-0005-0000-0000-0000A3030000}"/>
    <cellStyle name="Comma 50 2" xfId="547" xr:uid="{00000000-0005-0000-0000-0000A4030000}"/>
    <cellStyle name="Comma 50 2 2" xfId="548" xr:uid="{00000000-0005-0000-0000-0000A5030000}"/>
    <cellStyle name="Comma 50 2 2 2" xfId="1118" xr:uid="{00000000-0005-0000-0000-0000A6030000}"/>
    <cellStyle name="Comma 50 2 2 2 2" xfId="1119" xr:uid="{00000000-0005-0000-0000-0000A7030000}"/>
    <cellStyle name="Comma 50 2 2 2 2 2" xfId="1901" xr:uid="{00000000-0005-0000-0000-0000A8030000}"/>
    <cellStyle name="Comma 50 2 2 2 3" xfId="1900" xr:uid="{00000000-0005-0000-0000-0000A9030000}"/>
    <cellStyle name="Comma 50 2 2 3" xfId="1120" xr:uid="{00000000-0005-0000-0000-0000AA030000}"/>
    <cellStyle name="Comma 50 2 2 3 2" xfId="1902" xr:uid="{00000000-0005-0000-0000-0000AB030000}"/>
    <cellStyle name="Comma 50 2 2 4" xfId="1899" xr:uid="{00000000-0005-0000-0000-0000AC030000}"/>
    <cellStyle name="Comma 50 2 2 5" xfId="1117" xr:uid="{00000000-0005-0000-0000-0000AD030000}"/>
    <cellStyle name="Comma 50 2 3" xfId="1121" xr:uid="{00000000-0005-0000-0000-0000AE030000}"/>
    <cellStyle name="Comma 50 2 3 2" xfId="1122" xr:uid="{00000000-0005-0000-0000-0000AF030000}"/>
    <cellStyle name="Comma 50 2 3 2 2" xfId="1904" xr:uid="{00000000-0005-0000-0000-0000B0030000}"/>
    <cellStyle name="Comma 50 2 3 3" xfId="1903" xr:uid="{00000000-0005-0000-0000-0000B1030000}"/>
    <cellStyle name="Comma 50 2 4" xfId="1123" xr:uid="{00000000-0005-0000-0000-0000B2030000}"/>
    <cellStyle name="Comma 50 2 4 2" xfId="1905" xr:uid="{00000000-0005-0000-0000-0000B3030000}"/>
    <cellStyle name="Comma 50 2 5" xfId="1898" xr:uid="{00000000-0005-0000-0000-0000B4030000}"/>
    <cellStyle name="Comma 50 2 6" xfId="1116" xr:uid="{00000000-0005-0000-0000-0000B5030000}"/>
    <cellStyle name="Comma 50 3" xfId="546" xr:uid="{00000000-0005-0000-0000-0000B6030000}"/>
    <cellStyle name="Comma 51" xfId="232" xr:uid="{00000000-0005-0000-0000-0000B7030000}"/>
    <cellStyle name="Comma 51 2" xfId="550" xr:uid="{00000000-0005-0000-0000-0000B8030000}"/>
    <cellStyle name="Comma 51 2 2" xfId="551" xr:uid="{00000000-0005-0000-0000-0000B9030000}"/>
    <cellStyle name="Comma 51 2 2 2" xfId="1126" xr:uid="{00000000-0005-0000-0000-0000BA030000}"/>
    <cellStyle name="Comma 51 2 2 2 2" xfId="1127" xr:uid="{00000000-0005-0000-0000-0000BB030000}"/>
    <cellStyle name="Comma 51 2 2 2 2 2" xfId="1909" xr:uid="{00000000-0005-0000-0000-0000BC030000}"/>
    <cellStyle name="Comma 51 2 2 2 3" xfId="1908" xr:uid="{00000000-0005-0000-0000-0000BD030000}"/>
    <cellStyle name="Comma 51 2 2 3" xfId="1128" xr:uid="{00000000-0005-0000-0000-0000BE030000}"/>
    <cellStyle name="Comma 51 2 2 3 2" xfId="1910" xr:uid="{00000000-0005-0000-0000-0000BF030000}"/>
    <cellStyle name="Comma 51 2 2 4" xfId="1907" xr:uid="{00000000-0005-0000-0000-0000C0030000}"/>
    <cellStyle name="Comma 51 2 2 5" xfId="1125" xr:uid="{00000000-0005-0000-0000-0000C1030000}"/>
    <cellStyle name="Comma 51 2 3" xfId="1129" xr:uid="{00000000-0005-0000-0000-0000C2030000}"/>
    <cellStyle name="Comma 51 2 3 2" xfId="1130" xr:uid="{00000000-0005-0000-0000-0000C3030000}"/>
    <cellStyle name="Comma 51 2 3 2 2" xfId="1912" xr:uid="{00000000-0005-0000-0000-0000C4030000}"/>
    <cellStyle name="Comma 51 2 3 3" xfId="1911" xr:uid="{00000000-0005-0000-0000-0000C5030000}"/>
    <cellStyle name="Comma 51 2 4" xfId="1131" xr:uid="{00000000-0005-0000-0000-0000C6030000}"/>
    <cellStyle name="Comma 51 2 4 2" xfId="1913" xr:uid="{00000000-0005-0000-0000-0000C7030000}"/>
    <cellStyle name="Comma 51 2 5" xfId="1906" xr:uid="{00000000-0005-0000-0000-0000C8030000}"/>
    <cellStyle name="Comma 51 2 6" xfId="1124" xr:uid="{00000000-0005-0000-0000-0000C9030000}"/>
    <cellStyle name="Comma 51 3" xfId="549" xr:uid="{00000000-0005-0000-0000-0000CA030000}"/>
    <cellStyle name="Comma 52" xfId="233" xr:uid="{00000000-0005-0000-0000-0000CB030000}"/>
    <cellStyle name="Comma 52 2" xfId="553" xr:uid="{00000000-0005-0000-0000-0000CC030000}"/>
    <cellStyle name="Comma 52 2 2" xfId="554" xr:uid="{00000000-0005-0000-0000-0000CD030000}"/>
    <cellStyle name="Comma 52 2 2 2" xfId="1134" xr:uid="{00000000-0005-0000-0000-0000CE030000}"/>
    <cellStyle name="Comma 52 2 2 2 2" xfId="1135" xr:uid="{00000000-0005-0000-0000-0000CF030000}"/>
    <cellStyle name="Comma 52 2 2 2 2 2" xfId="1917" xr:uid="{00000000-0005-0000-0000-0000D0030000}"/>
    <cellStyle name="Comma 52 2 2 2 3" xfId="1916" xr:uid="{00000000-0005-0000-0000-0000D1030000}"/>
    <cellStyle name="Comma 52 2 2 3" xfId="1136" xr:uid="{00000000-0005-0000-0000-0000D2030000}"/>
    <cellStyle name="Comma 52 2 2 3 2" xfId="1918" xr:uid="{00000000-0005-0000-0000-0000D3030000}"/>
    <cellStyle name="Comma 52 2 2 4" xfId="1915" xr:uid="{00000000-0005-0000-0000-0000D4030000}"/>
    <cellStyle name="Comma 52 2 2 5" xfId="1133" xr:uid="{00000000-0005-0000-0000-0000D5030000}"/>
    <cellStyle name="Comma 52 2 3" xfId="1137" xr:uid="{00000000-0005-0000-0000-0000D6030000}"/>
    <cellStyle name="Comma 52 2 3 2" xfId="1138" xr:uid="{00000000-0005-0000-0000-0000D7030000}"/>
    <cellStyle name="Comma 52 2 3 2 2" xfId="1920" xr:uid="{00000000-0005-0000-0000-0000D8030000}"/>
    <cellStyle name="Comma 52 2 3 3" xfId="1919" xr:uid="{00000000-0005-0000-0000-0000D9030000}"/>
    <cellStyle name="Comma 52 2 4" xfId="1139" xr:uid="{00000000-0005-0000-0000-0000DA030000}"/>
    <cellStyle name="Comma 52 2 4 2" xfId="1921" xr:uid="{00000000-0005-0000-0000-0000DB030000}"/>
    <cellStyle name="Comma 52 2 5" xfId="1914" xr:uid="{00000000-0005-0000-0000-0000DC030000}"/>
    <cellStyle name="Comma 52 2 6" xfId="1132" xr:uid="{00000000-0005-0000-0000-0000DD030000}"/>
    <cellStyle name="Comma 52 3" xfId="552" xr:uid="{00000000-0005-0000-0000-0000DE030000}"/>
    <cellStyle name="Comma 53" xfId="234" xr:uid="{00000000-0005-0000-0000-0000DF030000}"/>
    <cellStyle name="Comma 53 2" xfId="556" xr:uid="{00000000-0005-0000-0000-0000E0030000}"/>
    <cellStyle name="Comma 53 2 2" xfId="557" xr:uid="{00000000-0005-0000-0000-0000E1030000}"/>
    <cellStyle name="Comma 53 2 2 2" xfId="1142" xr:uid="{00000000-0005-0000-0000-0000E2030000}"/>
    <cellStyle name="Comma 53 2 2 2 2" xfId="1143" xr:uid="{00000000-0005-0000-0000-0000E3030000}"/>
    <cellStyle name="Comma 53 2 2 2 2 2" xfId="1925" xr:uid="{00000000-0005-0000-0000-0000E4030000}"/>
    <cellStyle name="Comma 53 2 2 2 3" xfId="1924" xr:uid="{00000000-0005-0000-0000-0000E5030000}"/>
    <cellStyle name="Comma 53 2 2 3" xfId="1144" xr:uid="{00000000-0005-0000-0000-0000E6030000}"/>
    <cellStyle name="Comma 53 2 2 3 2" xfId="1926" xr:uid="{00000000-0005-0000-0000-0000E7030000}"/>
    <cellStyle name="Comma 53 2 2 4" xfId="1923" xr:uid="{00000000-0005-0000-0000-0000E8030000}"/>
    <cellStyle name="Comma 53 2 2 5" xfId="1141" xr:uid="{00000000-0005-0000-0000-0000E9030000}"/>
    <cellStyle name="Comma 53 2 3" xfId="1145" xr:uid="{00000000-0005-0000-0000-0000EA030000}"/>
    <cellStyle name="Comma 53 2 3 2" xfId="1146" xr:uid="{00000000-0005-0000-0000-0000EB030000}"/>
    <cellStyle name="Comma 53 2 3 2 2" xfId="1928" xr:uid="{00000000-0005-0000-0000-0000EC030000}"/>
    <cellStyle name="Comma 53 2 3 3" xfId="1927" xr:uid="{00000000-0005-0000-0000-0000ED030000}"/>
    <cellStyle name="Comma 53 2 4" xfId="1147" xr:uid="{00000000-0005-0000-0000-0000EE030000}"/>
    <cellStyle name="Comma 53 2 4 2" xfId="1929" xr:uid="{00000000-0005-0000-0000-0000EF030000}"/>
    <cellStyle name="Comma 53 2 5" xfId="1922" xr:uid="{00000000-0005-0000-0000-0000F0030000}"/>
    <cellStyle name="Comma 53 2 6" xfId="1140" xr:uid="{00000000-0005-0000-0000-0000F1030000}"/>
    <cellStyle name="Comma 53 3" xfId="555" xr:uid="{00000000-0005-0000-0000-0000F2030000}"/>
    <cellStyle name="Comma 54" xfId="235" xr:uid="{00000000-0005-0000-0000-0000F3030000}"/>
    <cellStyle name="Comma 54 2" xfId="559" xr:uid="{00000000-0005-0000-0000-0000F4030000}"/>
    <cellStyle name="Comma 54 2 2" xfId="560" xr:uid="{00000000-0005-0000-0000-0000F5030000}"/>
    <cellStyle name="Comma 54 2 2 2" xfId="1150" xr:uid="{00000000-0005-0000-0000-0000F6030000}"/>
    <cellStyle name="Comma 54 2 2 2 2" xfId="1151" xr:uid="{00000000-0005-0000-0000-0000F7030000}"/>
    <cellStyle name="Comma 54 2 2 2 2 2" xfId="1933" xr:uid="{00000000-0005-0000-0000-0000F8030000}"/>
    <cellStyle name="Comma 54 2 2 2 3" xfId="1932" xr:uid="{00000000-0005-0000-0000-0000F9030000}"/>
    <cellStyle name="Comma 54 2 2 3" xfId="1152" xr:uid="{00000000-0005-0000-0000-0000FA030000}"/>
    <cellStyle name="Comma 54 2 2 3 2" xfId="1934" xr:uid="{00000000-0005-0000-0000-0000FB030000}"/>
    <cellStyle name="Comma 54 2 2 4" xfId="1931" xr:uid="{00000000-0005-0000-0000-0000FC030000}"/>
    <cellStyle name="Comma 54 2 2 5" xfId="1149" xr:uid="{00000000-0005-0000-0000-0000FD030000}"/>
    <cellStyle name="Comma 54 2 3" xfId="1153" xr:uid="{00000000-0005-0000-0000-0000FE030000}"/>
    <cellStyle name="Comma 54 2 3 2" xfId="1154" xr:uid="{00000000-0005-0000-0000-0000FF030000}"/>
    <cellStyle name="Comma 54 2 3 2 2" xfId="1936" xr:uid="{00000000-0005-0000-0000-000000040000}"/>
    <cellStyle name="Comma 54 2 3 3" xfId="1935" xr:uid="{00000000-0005-0000-0000-000001040000}"/>
    <cellStyle name="Comma 54 2 4" xfId="1155" xr:uid="{00000000-0005-0000-0000-000002040000}"/>
    <cellStyle name="Comma 54 2 4 2" xfId="1937" xr:uid="{00000000-0005-0000-0000-000003040000}"/>
    <cellStyle name="Comma 54 2 5" xfId="1930" xr:uid="{00000000-0005-0000-0000-000004040000}"/>
    <cellStyle name="Comma 54 2 6" xfId="1148" xr:uid="{00000000-0005-0000-0000-000005040000}"/>
    <cellStyle name="Comma 54 3" xfId="558" xr:uid="{00000000-0005-0000-0000-000006040000}"/>
    <cellStyle name="Comma 55" xfId="236" xr:uid="{00000000-0005-0000-0000-000007040000}"/>
    <cellStyle name="Comma 55 2" xfId="562" xr:uid="{00000000-0005-0000-0000-000008040000}"/>
    <cellStyle name="Comma 55 2 2" xfId="563" xr:uid="{00000000-0005-0000-0000-000009040000}"/>
    <cellStyle name="Comma 55 2 2 2" xfId="1158" xr:uid="{00000000-0005-0000-0000-00000A040000}"/>
    <cellStyle name="Comma 55 2 2 2 2" xfId="1159" xr:uid="{00000000-0005-0000-0000-00000B040000}"/>
    <cellStyle name="Comma 55 2 2 2 2 2" xfId="1941" xr:uid="{00000000-0005-0000-0000-00000C040000}"/>
    <cellStyle name="Comma 55 2 2 2 3" xfId="1940" xr:uid="{00000000-0005-0000-0000-00000D040000}"/>
    <cellStyle name="Comma 55 2 2 3" xfId="1160" xr:uid="{00000000-0005-0000-0000-00000E040000}"/>
    <cellStyle name="Comma 55 2 2 3 2" xfId="1942" xr:uid="{00000000-0005-0000-0000-00000F040000}"/>
    <cellStyle name="Comma 55 2 2 4" xfId="1939" xr:uid="{00000000-0005-0000-0000-000010040000}"/>
    <cellStyle name="Comma 55 2 2 5" xfId="1157" xr:uid="{00000000-0005-0000-0000-000011040000}"/>
    <cellStyle name="Comma 55 2 3" xfId="1161" xr:uid="{00000000-0005-0000-0000-000012040000}"/>
    <cellStyle name="Comma 55 2 3 2" xfId="1162" xr:uid="{00000000-0005-0000-0000-000013040000}"/>
    <cellStyle name="Comma 55 2 3 2 2" xfId="1944" xr:uid="{00000000-0005-0000-0000-000014040000}"/>
    <cellStyle name="Comma 55 2 3 3" xfId="1943" xr:uid="{00000000-0005-0000-0000-000015040000}"/>
    <cellStyle name="Comma 55 2 4" xfId="1163" xr:uid="{00000000-0005-0000-0000-000016040000}"/>
    <cellStyle name="Comma 55 2 4 2" xfId="1945" xr:uid="{00000000-0005-0000-0000-000017040000}"/>
    <cellStyle name="Comma 55 2 5" xfId="1938" xr:uid="{00000000-0005-0000-0000-000018040000}"/>
    <cellStyle name="Comma 55 2 6" xfId="1156" xr:uid="{00000000-0005-0000-0000-000019040000}"/>
    <cellStyle name="Comma 55 3" xfId="561" xr:uid="{00000000-0005-0000-0000-00001A040000}"/>
    <cellStyle name="Comma 56" xfId="248" xr:uid="{00000000-0005-0000-0000-00001B040000}"/>
    <cellStyle name="Comma 56 2" xfId="565" xr:uid="{00000000-0005-0000-0000-00001C040000}"/>
    <cellStyle name="Comma 56 2 2" xfId="566" xr:uid="{00000000-0005-0000-0000-00001D040000}"/>
    <cellStyle name="Comma 56 2 2 2" xfId="1166" xr:uid="{00000000-0005-0000-0000-00001E040000}"/>
    <cellStyle name="Comma 56 2 2 2 2" xfId="1167" xr:uid="{00000000-0005-0000-0000-00001F040000}"/>
    <cellStyle name="Comma 56 2 2 2 2 2" xfId="1949" xr:uid="{00000000-0005-0000-0000-000020040000}"/>
    <cellStyle name="Comma 56 2 2 2 3" xfId="1948" xr:uid="{00000000-0005-0000-0000-000021040000}"/>
    <cellStyle name="Comma 56 2 2 3" xfId="1168" xr:uid="{00000000-0005-0000-0000-000022040000}"/>
    <cellStyle name="Comma 56 2 2 3 2" xfId="1950" xr:uid="{00000000-0005-0000-0000-000023040000}"/>
    <cellStyle name="Comma 56 2 2 4" xfId="1947" xr:uid="{00000000-0005-0000-0000-000024040000}"/>
    <cellStyle name="Comma 56 2 2 5" xfId="1165" xr:uid="{00000000-0005-0000-0000-000025040000}"/>
    <cellStyle name="Comma 56 2 3" xfId="1169" xr:uid="{00000000-0005-0000-0000-000026040000}"/>
    <cellStyle name="Comma 56 2 3 2" xfId="1170" xr:uid="{00000000-0005-0000-0000-000027040000}"/>
    <cellStyle name="Comma 56 2 3 2 2" xfId="1952" xr:uid="{00000000-0005-0000-0000-000028040000}"/>
    <cellStyle name="Comma 56 2 3 3" xfId="1951" xr:uid="{00000000-0005-0000-0000-000029040000}"/>
    <cellStyle name="Comma 56 2 4" xfId="1171" xr:uid="{00000000-0005-0000-0000-00002A040000}"/>
    <cellStyle name="Comma 56 2 4 2" xfId="1953" xr:uid="{00000000-0005-0000-0000-00002B040000}"/>
    <cellStyle name="Comma 56 2 5" xfId="1946" xr:uid="{00000000-0005-0000-0000-00002C040000}"/>
    <cellStyle name="Comma 56 2 6" xfId="1164" xr:uid="{00000000-0005-0000-0000-00002D040000}"/>
    <cellStyle name="Comma 56 3" xfId="564" xr:uid="{00000000-0005-0000-0000-00002E040000}"/>
    <cellStyle name="Comma 57" xfId="249" xr:uid="{00000000-0005-0000-0000-00002F040000}"/>
    <cellStyle name="Comma 57 2" xfId="568" xr:uid="{00000000-0005-0000-0000-000030040000}"/>
    <cellStyle name="Comma 57 2 2" xfId="569" xr:uid="{00000000-0005-0000-0000-000031040000}"/>
    <cellStyle name="Comma 57 2 2 2" xfId="1174" xr:uid="{00000000-0005-0000-0000-000032040000}"/>
    <cellStyle name="Comma 57 2 2 2 2" xfId="1175" xr:uid="{00000000-0005-0000-0000-000033040000}"/>
    <cellStyle name="Comma 57 2 2 2 2 2" xfId="1957" xr:uid="{00000000-0005-0000-0000-000034040000}"/>
    <cellStyle name="Comma 57 2 2 2 3" xfId="1956" xr:uid="{00000000-0005-0000-0000-000035040000}"/>
    <cellStyle name="Comma 57 2 2 3" xfId="1176" xr:uid="{00000000-0005-0000-0000-000036040000}"/>
    <cellStyle name="Comma 57 2 2 3 2" xfId="1958" xr:uid="{00000000-0005-0000-0000-000037040000}"/>
    <cellStyle name="Comma 57 2 2 4" xfId="1955" xr:uid="{00000000-0005-0000-0000-000038040000}"/>
    <cellStyle name="Comma 57 2 2 5" xfId="1173" xr:uid="{00000000-0005-0000-0000-000039040000}"/>
    <cellStyle name="Comma 57 2 3" xfId="1177" xr:uid="{00000000-0005-0000-0000-00003A040000}"/>
    <cellStyle name="Comma 57 2 3 2" xfId="1178" xr:uid="{00000000-0005-0000-0000-00003B040000}"/>
    <cellStyle name="Comma 57 2 3 2 2" xfId="1960" xr:uid="{00000000-0005-0000-0000-00003C040000}"/>
    <cellStyle name="Comma 57 2 3 3" xfId="1959" xr:uid="{00000000-0005-0000-0000-00003D040000}"/>
    <cellStyle name="Comma 57 2 4" xfId="1179" xr:uid="{00000000-0005-0000-0000-00003E040000}"/>
    <cellStyle name="Comma 57 2 4 2" xfId="1961" xr:uid="{00000000-0005-0000-0000-00003F040000}"/>
    <cellStyle name="Comma 57 2 5" xfId="1954" xr:uid="{00000000-0005-0000-0000-000040040000}"/>
    <cellStyle name="Comma 57 2 6" xfId="1172" xr:uid="{00000000-0005-0000-0000-000041040000}"/>
    <cellStyle name="Comma 57 3" xfId="567" xr:uid="{00000000-0005-0000-0000-000042040000}"/>
    <cellStyle name="Comma 58" xfId="250" xr:uid="{00000000-0005-0000-0000-000043040000}"/>
    <cellStyle name="Comma 59" xfId="251" xr:uid="{00000000-0005-0000-0000-000044040000}"/>
    <cellStyle name="Comma 6" xfId="110" xr:uid="{00000000-0005-0000-0000-000045040000}"/>
    <cellStyle name="Comma 6 2" xfId="120" xr:uid="{00000000-0005-0000-0000-000046040000}"/>
    <cellStyle name="Comma 6 3" xfId="282" xr:uid="{00000000-0005-0000-0000-000047040000}"/>
    <cellStyle name="Comma 60" xfId="252" xr:uid="{00000000-0005-0000-0000-000048040000}"/>
    <cellStyle name="Comma 61" xfId="253" xr:uid="{00000000-0005-0000-0000-000049040000}"/>
    <cellStyle name="Comma 62" xfId="254" xr:uid="{00000000-0005-0000-0000-00004A040000}"/>
    <cellStyle name="Comma 63" xfId="255" xr:uid="{00000000-0005-0000-0000-00004B040000}"/>
    <cellStyle name="Comma 64" xfId="260" xr:uid="{00000000-0005-0000-0000-00004C040000}"/>
    <cellStyle name="Comma 65" xfId="262" xr:uid="{00000000-0005-0000-0000-00004D040000}"/>
    <cellStyle name="Comma 66" xfId="266" xr:uid="{00000000-0005-0000-0000-00004E040000}"/>
    <cellStyle name="Comma 66 2" xfId="571" xr:uid="{00000000-0005-0000-0000-00004F040000}"/>
    <cellStyle name="Comma 66 2 2" xfId="572" xr:uid="{00000000-0005-0000-0000-000050040000}"/>
    <cellStyle name="Comma 66 2 2 2" xfId="1182" xr:uid="{00000000-0005-0000-0000-000051040000}"/>
    <cellStyle name="Comma 66 2 2 2 2" xfId="1183" xr:uid="{00000000-0005-0000-0000-000052040000}"/>
    <cellStyle name="Comma 66 2 2 2 2 2" xfId="1965" xr:uid="{00000000-0005-0000-0000-000053040000}"/>
    <cellStyle name="Comma 66 2 2 2 3" xfId="1964" xr:uid="{00000000-0005-0000-0000-000054040000}"/>
    <cellStyle name="Comma 66 2 2 3" xfId="1184" xr:uid="{00000000-0005-0000-0000-000055040000}"/>
    <cellStyle name="Comma 66 2 2 3 2" xfId="1966" xr:uid="{00000000-0005-0000-0000-000056040000}"/>
    <cellStyle name="Comma 66 2 2 4" xfId="1963" xr:uid="{00000000-0005-0000-0000-000057040000}"/>
    <cellStyle name="Comma 66 2 2 5" xfId="1181" xr:uid="{00000000-0005-0000-0000-000058040000}"/>
    <cellStyle name="Comma 66 2 3" xfId="1185" xr:uid="{00000000-0005-0000-0000-000059040000}"/>
    <cellStyle name="Comma 66 2 3 2" xfId="1186" xr:uid="{00000000-0005-0000-0000-00005A040000}"/>
    <cellStyle name="Comma 66 2 3 2 2" xfId="1968" xr:uid="{00000000-0005-0000-0000-00005B040000}"/>
    <cellStyle name="Comma 66 2 3 3" xfId="1967" xr:uid="{00000000-0005-0000-0000-00005C040000}"/>
    <cellStyle name="Comma 66 2 4" xfId="1187" xr:uid="{00000000-0005-0000-0000-00005D040000}"/>
    <cellStyle name="Comma 66 2 4 2" xfId="1969" xr:uid="{00000000-0005-0000-0000-00005E040000}"/>
    <cellStyle name="Comma 66 2 5" xfId="1962" xr:uid="{00000000-0005-0000-0000-00005F040000}"/>
    <cellStyle name="Comma 66 2 6" xfId="1180" xr:uid="{00000000-0005-0000-0000-000060040000}"/>
    <cellStyle name="Comma 66 3" xfId="570" xr:uid="{00000000-0005-0000-0000-000061040000}"/>
    <cellStyle name="Comma 67" xfId="267" xr:uid="{00000000-0005-0000-0000-000062040000}"/>
    <cellStyle name="Comma 67 2" xfId="574" xr:uid="{00000000-0005-0000-0000-000063040000}"/>
    <cellStyle name="Comma 67 2 2" xfId="575" xr:uid="{00000000-0005-0000-0000-000064040000}"/>
    <cellStyle name="Comma 67 2 2 2" xfId="1190" xr:uid="{00000000-0005-0000-0000-000065040000}"/>
    <cellStyle name="Comma 67 2 2 2 2" xfId="1191" xr:uid="{00000000-0005-0000-0000-000066040000}"/>
    <cellStyle name="Comma 67 2 2 2 2 2" xfId="1973" xr:uid="{00000000-0005-0000-0000-000067040000}"/>
    <cellStyle name="Comma 67 2 2 2 3" xfId="1972" xr:uid="{00000000-0005-0000-0000-000068040000}"/>
    <cellStyle name="Comma 67 2 2 3" xfId="1192" xr:uid="{00000000-0005-0000-0000-000069040000}"/>
    <cellStyle name="Comma 67 2 2 3 2" xfId="1974" xr:uid="{00000000-0005-0000-0000-00006A040000}"/>
    <cellStyle name="Comma 67 2 2 4" xfId="1971" xr:uid="{00000000-0005-0000-0000-00006B040000}"/>
    <cellStyle name="Comma 67 2 2 5" xfId="1189" xr:uid="{00000000-0005-0000-0000-00006C040000}"/>
    <cellStyle name="Comma 67 2 3" xfId="1193" xr:uid="{00000000-0005-0000-0000-00006D040000}"/>
    <cellStyle name="Comma 67 2 3 2" xfId="1194" xr:uid="{00000000-0005-0000-0000-00006E040000}"/>
    <cellStyle name="Comma 67 2 3 2 2" xfId="1976" xr:uid="{00000000-0005-0000-0000-00006F040000}"/>
    <cellStyle name="Comma 67 2 3 3" xfId="1975" xr:uid="{00000000-0005-0000-0000-000070040000}"/>
    <cellStyle name="Comma 67 2 4" xfId="1195" xr:uid="{00000000-0005-0000-0000-000071040000}"/>
    <cellStyle name="Comma 67 2 4 2" xfId="1977" xr:uid="{00000000-0005-0000-0000-000072040000}"/>
    <cellStyle name="Comma 67 2 5" xfId="1970" xr:uid="{00000000-0005-0000-0000-000073040000}"/>
    <cellStyle name="Comma 67 2 6" xfId="1188" xr:uid="{00000000-0005-0000-0000-000074040000}"/>
    <cellStyle name="Comma 67 3" xfId="573" xr:uid="{00000000-0005-0000-0000-000075040000}"/>
    <cellStyle name="Comma 68" xfId="274" xr:uid="{00000000-0005-0000-0000-000076040000}"/>
    <cellStyle name="Comma 68 2" xfId="577" xr:uid="{00000000-0005-0000-0000-000077040000}"/>
    <cellStyle name="Comma 68 2 2" xfId="578" xr:uid="{00000000-0005-0000-0000-000078040000}"/>
    <cellStyle name="Comma 68 2 2 2" xfId="1198" xr:uid="{00000000-0005-0000-0000-000079040000}"/>
    <cellStyle name="Comma 68 2 2 2 2" xfId="1199" xr:uid="{00000000-0005-0000-0000-00007A040000}"/>
    <cellStyle name="Comma 68 2 2 2 2 2" xfId="1981" xr:uid="{00000000-0005-0000-0000-00007B040000}"/>
    <cellStyle name="Comma 68 2 2 2 3" xfId="1980" xr:uid="{00000000-0005-0000-0000-00007C040000}"/>
    <cellStyle name="Comma 68 2 2 3" xfId="1200" xr:uid="{00000000-0005-0000-0000-00007D040000}"/>
    <cellStyle name="Comma 68 2 2 3 2" xfId="1982" xr:uid="{00000000-0005-0000-0000-00007E040000}"/>
    <cellStyle name="Comma 68 2 2 4" xfId="1979" xr:uid="{00000000-0005-0000-0000-00007F040000}"/>
    <cellStyle name="Comma 68 2 2 5" xfId="1197" xr:uid="{00000000-0005-0000-0000-000080040000}"/>
    <cellStyle name="Comma 68 2 3" xfId="1201" xr:uid="{00000000-0005-0000-0000-000081040000}"/>
    <cellStyle name="Comma 68 2 3 2" xfId="1202" xr:uid="{00000000-0005-0000-0000-000082040000}"/>
    <cellStyle name="Comma 68 2 3 2 2" xfId="1984" xr:uid="{00000000-0005-0000-0000-000083040000}"/>
    <cellStyle name="Comma 68 2 3 3" xfId="1983" xr:uid="{00000000-0005-0000-0000-000084040000}"/>
    <cellStyle name="Comma 68 2 4" xfId="1203" xr:uid="{00000000-0005-0000-0000-000085040000}"/>
    <cellStyle name="Comma 68 2 4 2" xfId="1985" xr:uid="{00000000-0005-0000-0000-000086040000}"/>
    <cellStyle name="Comma 68 2 5" xfId="1978" xr:uid="{00000000-0005-0000-0000-000087040000}"/>
    <cellStyle name="Comma 68 2 6" xfId="1196" xr:uid="{00000000-0005-0000-0000-000088040000}"/>
    <cellStyle name="Comma 68 3" xfId="576" xr:uid="{00000000-0005-0000-0000-000089040000}"/>
    <cellStyle name="Comma 69" xfId="268" xr:uid="{00000000-0005-0000-0000-00008A040000}"/>
    <cellStyle name="Comma 69 2" xfId="580" xr:uid="{00000000-0005-0000-0000-00008B040000}"/>
    <cellStyle name="Comma 69 2 2" xfId="581" xr:uid="{00000000-0005-0000-0000-00008C040000}"/>
    <cellStyle name="Comma 69 2 2 2" xfId="1206" xr:uid="{00000000-0005-0000-0000-00008D040000}"/>
    <cellStyle name="Comma 69 2 2 2 2" xfId="1207" xr:uid="{00000000-0005-0000-0000-00008E040000}"/>
    <cellStyle name="Comma 69 2 2 2 2 2" xfId="1989" xr:uid="{00000000-0005-0000-0000-00008F040000}"/>
    <cellStyle name="Comma 69 2 2 2 3" xfId="1988" xr:uid="{00000000-0005-0000-0000-000090040000}"/>
    <cellStyle name="Comma 69 2 2 3" xfId="1208" xr:uid="{00000000-0005-0000-0000-000091040000}"/>
    <cellStyle name="Comma 69 2 2 3 2" xfId="1990" xr:uid="{00000000-0005-0000-0000-000092040000}"/>
    <cellStyle name="Comma 69 2 2 4" xfId="1987" xr:uid="{00000000-0005-0000-0000-000093040000}"/>
    <cellStyle name="Comma 69 2 2 5" xfId="1205" xr:uid="{00000000-0005-0000-0000-000094040000}"/>
    <cellStyle name="Comma 69 2 3" xfId="1209" xr:uid="{00000000-0005-0000-0000-000095040000}"/>
    <cellStyle name="Comma 69 2 3 2" xfId="1210" xr:uid="{00000000-0005-0000-0000-000096040000}"/>
    <cellStyle name="Comma 69 2 3 2 2" xfId="1992" xr:uid="{00000000-0005-0000-0000-000097040000}"/>
    <cellStyle name="Comma 69 2 3 3" xfId="1991" xr:uid="{00000000-0005-0000-0000-000098040000}"/>
    <cellStyle name="Comma 69 2 4" xfId="1211" xr:uid="{00000000-0005-0000-0000-000099040000}"/>
    <cellStyle name="Comma 69 2 4 2" xfId="1993" xr:uid="{00000000-0005-0000-0000-00009A040000}"/>
    <cellStyle name="Comma 69 2 5" xfId="1986" xr:uid="{00000000-0005-0000-0000-00009B040000}"/>
    <cellStyle name="Comma 69 2 6" xfId="1204" xr:uid="{00000000-0005-0000-0000-00009C040000}"/>
    <cellStyle name="Comma 69 3" xfId="579" xr:uid="{00000000-0005-0000-0000-00009D040000}"/>
    <cellStyle name="Comma 7" xfId="121" xr:uid="{00000000-0005-0000-0000-00009E040000}"/>
    <cellStyle name="Comma 7 2" xfId="583" xr:uid="{00000000-0005-0000-0000-00009F040000}"/>
    <cellStyle name="Comma 7 2 2" xfId="584" xr:uid="{00000000-0005-0000-0000-0000A0040000}"/>
    <cellStyle name="Comma 7 2 2 2" xfId="1214" xr:uid="{00000000-0005-0000-0000-0000A1040000}"/>
    <cellStyle name="Comma 7 2 2 2 2" xfId="1215" xr:uid="{00000000-0005-0000-0000-0000A2040000}"/>
    <cellStyle name="Comma 7 2 2 2 2 2" xfId="1997" xr:uid="{00000000-0005-0000-0000-0000A3040000}"/>
    <cellStyle name="Comma 7 2 2 2 3" xfId="1996" xr:uid="{00000000-0005-0000-0000-0000A4040000}"/>
    <cellStyle name="Comma 7 2 2 3" xfId="1216" xr:uid="{00000000-0005-0000-0000-0000A5040000}"/>
    <cellStyle name="Comma 7 2 2 3 2" xfId="1998" xr:uid="{00000000-0005-0000-0000-0000A6040000}"/>
    <cellStyle name="Comma 7 2 2 4" xfId="1995" xr:uid="{00000000-0005-0000-0000-0000A7040000}"/>
    <cellStyle name="Comma 7 2 2 5" xfId="1213" xr:uid="{00000000-0005-0000-0000-0000A8040000}"/>
    <cellStyle name="Comma 7 2 3" xfId="1217" xr:uid="{00000000-0005-0000-0000-0000A9040000}"/>
    <cellStyle name="Comma 7 2 3 2" xfId="1218" xr:uid="{00000000-0005-0000-0000-0000AA040000}"/>
    <cellStyle name="Comma 7 2 3 2 2" xfId="2000" xr:uid="{00000000-0005-0000-0000-0000AB040000}"/>
    <cellStyle name="Comma 7 2 3 3" xfId="1999" xr:uid="{00000000-0005-0000-0000-0000AC040000}"/>
    <cellStyle name="Comma 7 2 4" xfId="1219" xr:uid="{00000000-0005-0000-0000-0000AD040000}"/>
    <cellStyle name="Comma 7 2 4 2" xfId="2001" xr:uid="{00000000-0005-0000-0000-0000AE040000}"/>
    <cellStyle name="Comma 7 2 5" xfId="1994" xr:uid="{00000000-0005-0000-0000-0000AF040000}"/>
    <cellStyle name="Comma 7 2 6" xfId="1212" xr:uid="{00000000-0005-0000-0000-0000B0040000}"/>
    <cellStyle name="Comma 7 3" xfId="582" xr:uid="{00000000-0005-0000-0000-0000B1040000}"/>
    <cellStyle name="Comma 70" xfId="275" xr:uid="{00000000-0005-0000-0000-0000B2040000}"/>
    <cellStyle name="Comma 70 2" xfId="586" xr:uid="{00000000-0005-0000-0000-0000B3040000}"/>
    <cellStyle name="Comma 70 2 2" xfId="587" xr:uid="{00000000-0005-0000-0000-0000B4040000}"/>
    <cellStyle name="Comma 70 2 2 2" xfId="1222" xr:uid="{00000000-0005-0000-0000-0000B5040000}"/>
    <cellStyle name="Comma 70 2 2 2 2" xfId="1223" xr:uid="{00000000-0005-0000-0000-0000B6040000}"/>
    <cellStyle name="Comma 70 2 2 2 2 2" xfId="2005" xr:uid="{00000000-0005-0000-0000-0000B7040000}"/>
    <cellStyle name="Comma 70 2 2 2 3" xfId="2004" xr:uid="{00000000-0005-0000-0000-0000B8040000}"/>
    <cellStyle name="Comma 70 2 2 3" xfId="1224" xr:uid="{00000000-0005-0000-0000-0000B9040000}"/>
    <cellStyle name="Comma 70 2 2 3 2" xfId="2006" xr:uid="{00000000-0005-0000-0000-0000BA040000}"/>
    <cellStyle name="Comma 70 2 2 4" xfId="2003" xr:uid="{00000000-0005-0000-0000-0000BB040000}"/>
    <cellStyle name="Comma 70 2 2 5" xfId="1221" xr:uid="{00000000-0005-0000-0000-0000BC040000}"/>
    <cellStyle name="Comma 70 2 3" xfId="1225" xr:uid="{00000000-0005-0000-0000-0000BD040000}"/>
    <cellStyle name="Comma 70 2 3 2" xfId="1226" xr:uid="{00000000-0005-0000-0000-0000BE040000}"/>
    <cellStyle name="Comma 70 2 3 2 2" xfId="2008" xr:uid="{00000000-0005-0000-0000-0000BF040000}"/>
    <cellStyle name="Comma 70 2 3 3" xfId="2007" xr:uid="{00000000-0005-0000-0000-0000C0040000}"/>
    <cellStyle name="Comma 70 2 4" xfId="1227" xr:uid="{00000000-0005-0000-0000-0000C1040000}"/>
    <cellStyle name="Comma 70 2 4 2" xfId="2009" xr:uid="{00000000-0005-0000-0000-0000C2040000}"/>
    <cellStyle name="Comma 70 2 5" xfId="2002" xr:uid="{00000000-0005-0000-0000-0000C3040000}"/>
    <cellStyle name="Comma 70 2 6" xfId="1220" xr:uid="{00000000-0005-0000-0000-0000C4040000}"/>
    <cellStyle name="Comma 70 3" xfId="585" xr:uid="{00000000-0005-0000-0000-0000C5040000}"/>
    <cellStyle name="Comma 71" xfId="269" xr:uid="{00000000-0005-0000-0000-0000C6040000}"/>
    <cellStyle name="Comma 71 2" xfId="589" xr:uid="{00000000-0005-0000-0000-0000C7040000}"/>
    <cellStyle name="Comma 71 2 2" xfId="590" xr:uid="{00000000-0005-0000-0000-0000C8040000}"/>
    <cellStyle name="Comma 71 2 2 2" xfId="1230" xr:uid="{00000000-0005-0000-0000-0000C9040000}"/>
    <cellStyle name="Comma 71 2 2 2 2" xfId="1231" xr:uid="{00000000-0005-0000-0000-0000CA040000}"/>
    <cellStyle name="Comma 71 2 2 2 2 2" xfId="2013" xr:uid="{00000000-0005-0000-0000-0000CB040000}"/>
    <cellStyle name="Comma 71 2 2 2 3" xfId="2012" xr:uid="{00000000-0005-0000-0000-0000CC040000}"/>
    <cellStyle name="Comma 71 2 2 3" xfId="1232" xr:uid="{00000000-0005-0000-0000-0000CD040000}"/>
    <cellStyle name="Comma 71 2 2 3 2" xfId="2014" xr:uid="{00000000-0005-0000-0000-0000CE040000}"/>
    <cellStyle name="Comma 71 2 2 4" xfId="2011" xr:uid="{00000000-0005-0000-0000-0000CF040000}"/>
    <cellStyle name="Comma 71 2 2 5" xfId="1229" xr:uid="{00000000-0005-0000-0000-0000D0040000}"/>
    <cellStyle name="Comma 71 2 3" xfId="1233" xr:uid="{00000000-0005-0000-0000-0000D1040000}"/>
    <cellStyle name="Comma 71 2 3 2" xfId="1234" xr:uid="{00000000-0005-0000-0000-0000D2040000}"/>
    <cellStyle name="Comma 71 2 3 2 2" xfId="2016" xr:uid="{00000000-0005-0000-0000-0000D3040000}"/>
    <cellStyle name="Comma 71 2 3 3" xfId="2015" xr:uid="{00000000-0005-0000-0000-0000D4040000}"/>
    <cellStyle name="Comma 71 2 4" xfId="1235" xr:uid="{00000000-0005-0000-0000-0000D5040000}"/>
    <cellStyle name="Comma 71 2 4 2" xfId="2017" xr:uid="{00000000-0005-0000-0000-0000D6040000}"/>
    <cellStyle name="Comma 71 2 5" xfId="2010" xr:uid="{00000000-0005-0000-0000-0000D7040000}"/>
    <cellStyle name="Comma 71 2 6" xfId="1228" xr:uid="{00000000-0005-0000-0000-0000D8040000}"/>
    <cellStyle name="Comma 71 3" xfId="588" xr:uid="{00000000-0005-0000-0000-0000D9040000}"/>
    <cellStyle name="Comma 72" xfId="591" xr:uid="{00000000-0005-0000-0000-0000DA040000}"/>
    <cellStyle name="Comma 73" xfId="592" xr:uid="{00000000-0005-0000-0000-0000DB040000}"/>
    <cellStyle name="Comma 74" xfId="593" xr:uid="{00000000-0005-0000-0000-0000DC040000}"/>
    <cellStyle name="Comma 75" xfId="594" xr:uid="{00000000-0005-0000-0000-0000DD040000}"/>
    <cellStyle name="Comma 76" xfId="595" xr:uid="{00000000-0005-0000-0000-0000DE040000}"/>
    <cellStyle name="Comma 77" xfId="596" xr:uid="{00000000-0005-0000-0000-0000DF040000}"/>
    <cellStyle name="Comma 78" xfId="597" xr:uid="{00000000-0005-0000-0000-0000E0040000}"/>
    <cellStyle name="Comma 79" xfId="598" xr:uid="{00000000-0005-0000-0000-0000E1040000}"/>
    <cellStyle name="Comma 8" xfId="122" xr:uid="{00000000-0005-0000-0000-0000E2040000}"/>
    <cellStyle name="Comma 8 2" xfId="600" xr:uid="{00000000-0005-0000-0000-0000E3040000}"/>
    <cellStyle name="Comma 8 2 2" xfId="601" xr:uid="{00000000-0005-0000-0000-0000E4040000}"/>
    <cellStyle name="Comma 8 2 2 2" xfId="1238" xr:uid="{00000000-0005-0000-0000-0000E5040000}"/>
    <cellStyle name="Comma 8 2 2 2 2" xfId="1239" xr:uid="{00000000-0005-0000-0000-0000E6040000}"/>
    <cellStyle name="Comma 8 2 2 2 2 2" xfId="2021" xr:uid="{00000000-0005-0000-0000-0000E7040000}"/>
    <cellStyle name="Comma 8 2 2 2 3" xfId="2020" xr:uid="{00000000-0005-0000-0000-0000E8040000}"/>
    <cellStyle name="Comma 8 2 2 3" xfId="1240" xr:uid="{00000000-0005-0000-0000-0000E9040000}"/>
    <cellStyle name="Comma 8 2 2 3 2" xfId="2022" xr:uid="{00000000-0005-0000-0000-0000EA040000}"/>
    <cellStyle name="Comma 8 2 2 4" xfId="2019" xr:uid="{00000000-0005-0000-0000-0000EB040000}"/>
    <cellStyle name="Comma 8 2 2 5" xfId="1237" xr:uid="{00000000-0005-0000-0000-0000EC040000}"/>
    <cellStyle name="Comma 8 2 3" xfId="1241" xr:uid="{00000000-0005-0000-0000-0000ED040000}"/>
    <cellStyle name="Comma 8 2 3 2" xfId="1242" xr:uid="{00000000-0005-0000-0000-0000EE040000}"/>
    <cellStyle name="Comma 8 2 3 2 2" xfId="2024" xr:uid="{00000000-0005-0000-0000-0000EF040000}"/>
    <cellStyle name="Comma 8 2 3 3" xfId="2023" xr:uid="{00000000-0005-0000-0000-0000F0040000}"/>
    <cellStyle name="Comma 8 2 4" xfId="1243" xr:uid="{00000000-0005-0000-0000-0000F1040000}"/>
    <cellStyle name="Comma 8 2 4 2" xfId="2025" xr:uid="{00000000-0005-0000-0000-0000F2040000}"/>
    <cellStyle name="Comma 8 2 5" xfId="2018" xr:uid="{00000000-0005-0000-0000-0000F3040000}"/>
    <cellStyle name="Comma 8 2 6" xfId="1236" xr:uid="{00000000-0005-0000-0000-0000F4040000}"/>
    <cellStyle name="Comma 8 3" xfId="599" xr:uid="{00000000-0005-0000-0000-0000F5040000}"/>
    <cellStyle name="Comma 80" xfId="602" xr:uid="{00000000-0005-0000-0000-0000F6040000}"/>
    <cellStyle name="Comma 81" xfId="603" xr:uid="{00000000-0005-0000-0000-0000F7040000}"/>
    <cellStyle name="Comma 82" xfId="604" xr:uid="{00000000-0005-0000-0000-0000F8040000}"/>
    <cellStyle name="Comma 83" xfId="605" xr:uid="{00000000-0005-0000-0000-0000F9040000}"/>
    <cellStyle name="Comma 84" xfId="606" xr:uid="{00000000-0005-0000-0000-0000FA040000}"/>
    <cellStyle name="Comma 85" xfId="1244" xr:uid="{00000000-0005-0000-0000-0000FB040000}"/>
    <cellStyle name="Comma 86" xfId="1245" xr:uid="{00000000-0005-0000-0000-0000FC040000}"/>
    <cellStyle name="Comma 87" xfId="1246" xr:uid="{00000000-0005-0000-0000-0000FD040000}"/>
    <cellStyle name="Comma 88" xfId="1247" xr:uid="{00000000-0005-0000-0000-0000FE040000}"/>
    <cellStyle name="Comma 89" xfId="1248" xr:uid="{00000000-0005-0000-0000-0000FF040000}"/>
    <cellStyle name="Comma 9" xfId="237" xr:uid="{00000000-0005-0000-0000-000000050000}"/>
    <cellStyle name="Comma 9 2" xfId="608" xr:uid="{00000000-0005-0000-0000-000001050000}"/>
    <cellStyle name="Comma 9 2 2" xfId="609" xr:uid="{00000000-0005-0000-0000-000002050000}"/>
    <cellStyle name="Comma 9 2 2 2" xfId="1251" xr:uid="{00000000-0005-0000-0000-000003050000}"/>
    <cellStyle name="Comma 9 2 2 2 2" xfId="1252" xr:uid="{00000000-0005-0000-0000-000004050000}"/>
    <cellStyle name="Comma 9 2 2 2 2 2" xfId="2029" xr:uid="{00000000-0005-0000-0000-000005050000}"/>
    <cellStyle name="Comma 9 2 2 2 3" xfId="2028" xr:uid="{00000000-0005-0000-0000-000006050000}"/>
    <cellStyle name="Comma 9 2 2 3" xfId="1253" xr:uid="{00000000-0005-0000-0000-000007050000}"/>
    <cellStyle name="Comma 9 2 2 3 2" xfId="2030" xr:uid="{00000000-0005-0000-0000-000008050000}"/>
    <cellStyle name="Comma 9 2 2 4" xfId="2027" xr:uid="{00000000-0005-0000-0000-000009050000}"/>
    <cellStyle name="Comma 9 2 2 5" xfId="1250" xr:uid="{00000000-0005-0000-0000-00000A050000}"/>
    <cellStyle name="Comma 9 2 3" xfId="1254" xr:uid="{00000000-0005-0000-0000-00000B050000}"/>
    <cellStyle name="Comma 9 2 3 2" xfId="1255" xr:uid="{00000000-0005-0000-0000-00000C050000}"/>
    <cellStyle name="Comma 9 2 3 2 2" xfId="2032" xr:uid="{00000000-0005-0000-0000-00000D050000}"/>
    <cellStyle name="Comma 9 2 3 3" xfId="2031" xr:uid="{00000000-0005-0000-0000-00000E050000}"/>
    <cellStyle name="Comma 9 2 4" xfId="1256" xr:uid="{00000000-0005-0000-0000-00000F050000}"/>
    <cellStyle name="Comma 9 2 4 2" xfId="2033" xr:uid="{00000000-0005-0000-0000-000010050000}"/>
    <cellStyle name="Comma 9 2 5" xfId="2026" xr:uid="{00000000-0005-0000-0000-000011050000}"/>
    <cellStyle name="Comma 9 2 6" xfId="1249" xr:uid="{00000000-0005-0000-0000-000012050000}"/>
    <cellStyle name="Comma 9 3" xfId="607" xr:uid="{00000000-0005-0000-0000-000013050000}"/>
    <cellStyle name="Comma 90" xfId="1257" xr:uid="{00000000-0005-0000-0000-000014050000}"/>
    <cellStyle name="Comma 91" xfId="1258" xr:uid="{00000000-0005-0000-0000-000015050000}"/>
    <cellStyle name="Comma 92" xfId="1259" xr:uid="{00000000-0005-0000-0000-000016050000}"/>
    <cellStyle name="Comma 93" xfId="1260" xr:uid="{00000000-0005-0000-0000-000017050000}"/>
    <cellStyle name="Comma 94" xfId="1261" xr:uid="{00000000-0005-0000-0000-000018050000}"/>
    <cellStyle name="Comma 95" xfId="1577" xr:uid="{00000000-0005-0000-0000-000019050000}"/>
    <cellStyle name="Comma 96" xfId="2104" xr:uid="{00000000-0005-0000-0000-00001A050000}"/>
    <cellStyle name="Comma 97" xfId="2159" xr:uid="{00000000-0005-0000-0000-00001B050000}"/>
    <cellStyle name="Comma 98" xfId="2103" xr:uid="{00000000-0005-0000-0000-00001C050000}"/>
    <cellStyle name="Comma 99" xfId="2158" xr:uid="{00000000-0005-0000-0000-00001D050000}"/>
    <cellStyle name="Currency" xfId="1" builtinId="4"/>
    <cellStyle name="Currency 10" xfId="611" xr:uid="{00000000-0005-0000-0000-00001F050000}"/>
    <cellStyle name="Currency 10 2" xfId="612" xr:uid="{00000000-0005-0000-0000-000020050000}"/>
    <cellStyle name="Currency 10 2 2" xfId="1264" xr:uid="{00000000-0005-0000-0000-000021050000}"/>
    <cellStyle name="Currency 10 2 2 2" xfId="1265" xr:uid="{00000000-0005-0000-0000-000022050000}"/>
    <cellStyle name="Currency 10 2 2 2 2" xfId="2037" xr:uid="{00000000-0005-0000-0000-000023050000}"/>
    <cellStyle name="Currency 10 2 2 3" xfId="2036" xr:uid="{00000000-0005-0000-0000-000024050000}"/>
    <cellStyle name="Currency 10 2 3" xfId="1266" xr:uid="{00000000-0005-0000-0000-000025050000}"/>
    <cellStyle name="Currency 10 2 3 2" xfId="2038" xr:uid="{00000000-0005-0000-0000-000026050000}"/>
    <cellStyle name="Currency 10 2 4" xfId="2035" xr:uid="{00000000-0005-0000-0000-000027050000}"/>
    <cellStyle name="Currency 10 2 5" xfId="1263" xr:uid="{00000000-0005-0000-0000-000028050000}"/>
    <cellStyle name="Currency 10 3" xfId="1267" xr:uid="{00000000-0005-0000-0000-000029050000}"/>
    <cellStyle name="Currency 10 3 2" xfId="1268" xr:uid="{00000000-0005-0000-0000-00002A050000}"/>
    <cellStyle name="Currency 10 3 2 2" xfId="2040" xr:uid="{00000000-0005-0000-0000-00002B050000}"/>
    <cellStyle name="Currency 10 3 3" xfId="2039" xr:uid="{00000000-0005-0000-0000-00002C050000}"/>
    <cellStyle name="Currency 10 4" xfId="1269" xr:uid="{00000000-0005-0000-0000-00002D050000}"/>
    <cellStyle name="Currency 10 4 2" xfId="2041" xr:uid="{00000000-0005-0000-0000-00002E050000}"/>
    <cellStyle name="Currency 10 5" xfId="2034" xr:uid="{00000000-0005-0000-0000-00002F050000}"/>
    <cellStyle name="Currency 10 6" xfId="1262" xr:uid="{00000000-0005-0000-0000-000030050000}"/>
    <cellStyle name="Currency 11" xfId="613" xr:uid="{00000000-0005-0000-0000-000031050000}"/>
    <cellStyle name="Currency 12" xfId="610" xr:uid="{00000000-0005-0000-0000-000032050000}"/>
    <cellStyle name="Currency 2" xfId="53" xr:uid="{00000000-0005-0000-0000-000033050000}"/>
    <cellStyle name="Currency 2 2" xfId="123" xr:uid="{00000000-0005-0000-0000-000034050000}"/>
    <cellStyle name="Currency 2 3" xfId="264" xr:uid="{00000000-0005-0000-0000-000035050000}"/>
    <cellStyle name="Currency 3" xfId="54" xr:uid="{00000000-0005-0000-0000-000036050000}"/>
    <cellStyle name="Currency 3 2" xfId="55" xr:uid="{00000000-0005-0000-0000-000037050000}"/>
    <cellStyle name="Currency 3 3" xfId="56" xr:uid="{00000000-0005-0000-0000-000038050000}"/>
    <cellStyle name="Currency 3 3 2" xfId="57" xr:uid="{00000000-0005-0000-0000-000039050000}"/>
    <cellStyle name="Currency 3 4" xfId="58" xr:uid="{00000000-0005-0000-0000-00003A050000}"/>
    <cellStyle name="Currency 3 4 2" xfId="59" xr:uid="{00000000-0005-0000-0000-00003B050000}"/>
    <cellStyle name="Currency 3 5" xfId="124" xr:uid="{00000000-0005-0000-0000-00003C050000}"/>
    <cellStyle name="Currency 3 6" xfId="125" xr:uid="{00000000-0005-0000-0000-00003D050000}"/>
    <cellStyle name="Currency 3 6 2" xfId="615" xr:uid="{00000000-0005-0000-0000-00003E050000}"/>
    <cellStyle name="Currency 3 6 2 2" xfId="616" xr:uid="{00000000-0005-0000-0000-00003F050000}"/>
    <cellStyle name="Currency 3 6 2 2 2" xfId="1272" xr:uid="{00000000-0005-0000-0000-000040050000}"/>
    <cellStyle name="Currency 3 6 2 2 2 2" xfId="1273" xr:uid="{00000000-0005-0000-0000-000041050000}"/>
    <cellStyle name="Currency 3 6 2 2 2 2 2" xfId="2045" xr:uid="{00000000-0005-0000-0000-000042050000}"/>
    <cellStyle name="Currency 3 6 2 2 2 3" xfId="2044" xr:uid="{00000000-0005-0000-0000-000043050000}"/>
    <cellStyle name="Currency 3 6 2 2 3" xfId="1274" xr:uid="{00000000-0005-0000-0000-000044050000}"/>
    <cellStyle name="Currency 3 6 2 2 3 2" xfId="2046" xr:uid="{00000000-0005-0000-0000-000045050000}"/>
    <cellStyle name="Currency 3 6 2 2 4" xfId="2043" xr:uid="{00000000-0005-0000-0000-000046050000}"/>
    <cellStyle name="Currency 3 6 2 2 5" xfId="1271" xr:uid="{00000000-0005-0000-0000-000047050000}"/>
    <cellStyle name="Currency 3 6 2 3" xfId="1275" xr:uid="{00000000-0005-0000-0000-000048050000}"/>
    <cellStyle name="Currency 3 6 2 3 2" xfId="1276" xr:uid="{00000000-0005-0000-0000-000049050000}"/>
    <cellStyle name="Currency 3 6 2 3 2 2" xfId="2048" xr:uid="{00000000-0005-0000-0000-00004A050000}"/>
    <cellStyle name="Currency 3 6 2 3 3" xfId="2047" xr:uid="{00000000-0005-0000-0000-00004B050000}"/>
    <cellStyle name="Currency 3 6 2 4" xfId="1277" xr:uid="{00000000-0005-0000-0000-00004C050000}"/>
    <cellStyle name="Currency 3 6 2 4 2" xfId="2049" xr:uid="{00000000-0005-0000-0000-00004D050000}"/>
    <cellStyle name="Currency 3 6 2 5" xfId="2042" xr:uid="{00000000-0005-0000-0000-00004E050000}"/>
    <cellStyle name="Currency 3 6 2 6" xfId="1270" xr:uid="{00000000-0005-0000-0000-00004F050000}"/>
    <cellStyle name="Currency 3 6 3" xfId="614" xr:uid="{00000000-0005-0000-0000-000050050000}"/>
    <cellStyle name="Currency 4" xfId="60" xr:uid="{00000000-0005-0000-0000-000051050000}"/>
    <cellStyle name="Currency 4 2" xfId="61" xr:uid="{00000000-0005-0000-0000-000052050000}"/>
    <cellStyle name="Currency 4 2 2" xfId="617" xr:uid="{00000000-0005-0000-0000-000053050000}"/>
    <cellStyle name="Currency 4 2 2 2" xfId="1279" xr:uid="{00000000-0005-0000-0000-000054050000}"/>
    <cellStyle name="Currency 4 2 2 2 2" xfId="2051" xr:uid="{00000000-0005-0000-0000-000055050000}"/>
    <cellStyle name="Currency 4 2 2 3" xfId="2050" xr:uid="{00000000-0005-0000-0000-000056050000}"/>
    <cellStyle name="Currency 4 2 2 4" xfId="1278" xr:uid="{00000000-0005-0000-0000-000057050000}"/>
    <cellStyle name="Currency 4 2 3" xfId="618" xr:uid="{00000000-0005-0000-0000-000058050000}"/>
    <cellStyle name="Currency 4 2 4" xfId="1280" xr:uid="{00000000-0005-0000-0000-000059050000}"/>
    <cellStyle name="Currency 4 2 4 2" xfId="2052" xr:uid="{00000000-0005-0000-0000-00005A050000}"/>
    <cellStyle name="Currency 4 3" xfId="62" xr:uid="{00000000-0005-0000-0000-00005B050000}"/>
    <cellStyle name="Currency 4 4" xfId="1281" xr:uid="{00000000-0005-0000-0000-00005C050000}"/>
    <cellStyle name="Currency 4 4 2" xfId="2053" xr:uid="{00000000-0005-0000-0000-00005D050000}"/>
    <cellStyle name="Currency 5" xfId="126" xr:uid="{00000000-0005-0000-0000-00005E050000}"/>
    <cellStyle name="Currency 5 2" xfId="238" xr:uid="{00000000-0005-0000-0000-00005F050000}"/>
    <cellStyle name="Currency 5 2 2" xfId="620" xr:uid="{00000000-0005-0000-0000-000060050000}"/>
    <cellStyle name="Currency 5 2 2 2" xfId="621" xr:uid="{00000000-0005-0000-0000-000061050000}"/>
    <cellStyle name="Currency 5 2 2 2 2" xfId="1284" xr:uid="{00000000-0005-0000-0000-000062050000}"/>
    <cellStyle name="Currency 5 2 2 2 2 2" xfId="1285" xr:uid="{00000000-0005-0000-0000-000063050000}"/>
    <cellStyle name="Currency 5 2 2 2 2 2 2" xfId="2057" xr:uid="{00000000-0005-0000-0000-000064050000}"/>
    <cellStyle name="Currency 5 2 2 2 2 3" xfId="2056" xr:uid="{00000000-0005-0000-0000-000065050000}"/>
    <cellStyle name="Currency 5 2 2 2 3" xfId="1286" xr:uid="{00000000-0005-0000-0000-000066050000}"/>
    <cellStyle name="Currency 5 2 2 2 3 2" xfId="2058" xr:uid="{00000000-0005-0000-0000-000067050000}"/>
    <cellStyle name="Currency 5 2 2 2 4" xfId="2055" xr:uid="{00000000-0005-0000-0000-000068050000}"/>
    <cellStyle name="Currency 5 2 2 2 5" xfId="1283" xr:uid="{00000000-0005-0000-0000-000069050000}"/>
    <cellStyle name="Currency 5 2 2 3" xfId="1287" xr:uid="{00000000-0005-0000-0000-00006A050000}"/>
    <cellStyle name="Currency 5 2 2 3 2" xfId="1288" xr:uid="{00000000-0005-0000-0000-00006B050000}"/>
    <cellStyle name="Currency 5 2 2 3 2 2" xfId="2060" xr:uid="{00000000-0005-0000-0000-00006C050000}"/>
    <cellStyle name="Currency 5 2 2 3 3" xfId="2059" xr:uid="{00000000-0005-0000-0000-00006D050000}"/>
    <cellStyle name="Currency 5 2 2 4" xfId="1289" xr:uid="{00000000-0005-0000-0000-00006E050000}"/>
    <cellStyle name="Currency 5 2 2 4 2" xfId="2061" xr:uid="{00000000-0005-0000-0000-00006F050000}"/>
    <cellStyle name="Currency 5 2 2 5" xfId="2054" xr:uid="{00000000-0005-0000-0000-000070050000}"/>
    <cellStyle name="Currency 5 2 2 6" xfId="1282" xr:uid="{00000000-0005-0000-0000-000071050000}"/>
    <cellStyle name="Currency 5 2 3" xfId="619" xr:uid="{00000000-0005-0000-0000-000072050000}"/>
    <cellStyle name="Currency 5 3" xfId="239" xr:uid="{00000000-0005-0000-0000-000073050000}"/>
    <cellStyle name="Currency 5 4" xfId="622" xr:uid="{00000000-0005-0000-0000-000074050000}"/>
    <cellStyle name="Currency 5 4 2" xfId="623" xr:uid="{00000000-0005-0000-0000-000075050000}"/>
    <cellStyle name="Currency 5 4 2 2" xfId="1292" xr:uid="{00000000-0005-0000-0000-000076050000}"/>
    <cellStyle name="Currency 5 4 2 2 2" xfId="1293" xr:uid="{00000000-0005-0000-0000-000077050000}"/>
    <cellStyle name="Currency 5 4 2 2 2 2" xfId="2065" xr:uid="{00000000-0005-0000-0000-000078050000}"/>
    <cellStyle name="Currency 5 4 2 2 3" xfId="2064" xr:uid="{00000000-0005-0000-0000-000079050000}"/>
    <cellStyle name="Currency 5 4 2 3" xfId="1294" xr:uid="{00000000-0005-0000-0000-00007A050000}"/>
    <cellStyle name="Currency 5 4 2 3 2" xfId="2066" xr:uid="{00000000-0005-0000-0000-00007B050000}"/>
    <cellStyle name="Currency 5 4 2 4" xfId="2063" xr:uid="{00000000-0005-0000-0000-00007C050000}"/>
    <cellStyle name="Currency 5 4 2 5" xfId="1291" xr:uid="{00000000-0005-0000-0000-00007D050000}"/>
    <cellStyle name="Currency 5 4 3" xfId="1295" xr:uid="{00000000-0005-0000-0000-00007E050000}"/>
    <cellStyle name="Currency 5 4 3 2" xfId="1296" xr:uid="{00000000-0005-0000-0000-00007F050000}"/>
    <cellStyle name="Currency 5 4 3 2 2" xfId="2068" xr:uid="{00000000-0005-0000-0000-000080050000}"/>
    <cellStyle name="Currency 5 4 3 3" xfId="2067" xr:uid="{00000000-0005-0000-0000-000081050000}"/>
    <cellStyle name="Currency 5 4 4" xfId="1297" xr:uid="{00000000-0005-0000-0000-000082050000}"/>
    <cellStyle name="Currency 5 4 4 2" xfId="2069" xr:uid="{00000000-0005-0000-0000-000083050000}"/>
    <cellStyle name="Currency 5 4 5" xfId="2062" xr:uid="{00000000-0005-0000-0000-000084050000}"/>
    <cellStyle name="Currency 5 4 6" xfId="1290" xr:uid="{00000000-0005-0000-0000-000085050000}"/>
    <cellStyle name="Currency 5 5" xfId="624" xr:uid="{00000000-0005-0000-0000-000086050000}"/>
    <cellStyle name="Currency 6" xfId="127" xr:uid="{00000000-0005-0000-0000-000087050000}"/>
    <cellStyle name="Currency 6 2" xfId="128" xr:uid="{00000000-0005-0000-0000-000088050000}"/>
    <cellStyle name="Currency 7" xfId="240" xr:uid="{00000000-0005-0000-0000-000089050000}"/>
    <cellStyle name="Currency 7 2" xfId="241" xr:uid="{00000000-0005-0000-0000-00008A050000}"/>
    <cellStyle name="Currency 7 2 2" xfId="627" xr:uid="{00000000-0005-0000-0000-00008B050000}"/>
    <cellStyle name="Currency 7 2 2 2" xfId="628" xr:uid="{00000000-0005-0000-0000-00008C050000}"/>
    <cellStyle name="Currency 7 2 2 2 2" xfId="1300" xr:uid="{00000000-0005-0000-0000-00008D050000}"/>
    <cellStyle name="Currency 7 2 2 2 2 2" xfId="1301" xr:uid="{00000000-0005-0000-0000-00008E050000}"/>
    <cellStyle name="Currency 7 2 2 2 2 2 2" xfId="2073" xr:uid="{00000000-0005-0000-0000-00008F050000}"/>
    <cellStyle name="Currency 7 2 2 2 2 3" xfId="2072" xr:uid="{00000000-0005-0000-0000-000090050000}"/>
    <cellStyle name="Currency 7 2 2 2 3" xfId="1302" xr:uid="{00000000-0005-0000-0000-000091050000}"/>
    <cellStyle name="Currency 7 2 2 2 3 2" xfId="2074" xr:uid="{00000000-0005-0000-0000-000092050000}"/>
    <cellStyle name="Currency 7 2 2 2 4" xfId="2071" xr:uid="{00000000-0005-0000-0000-000093050000}"/>
    <cellStyle name="Currency 7 2 2 2 5" xfId="1299" xr:uid="{00000000-0005-0000-0000-000094050000}"/>
    <cellStyle name="Currency 7 2 2 3" xfId="1303" xr:uid="{00000000-0005-0000-0000-000095050000}"/>
    <cellStyle name="Currency 7 2 2 3 2" xfId="1304" xr:uid="{00000000-0005-0000-0000-000096050000}"/>
    <cellStyle name="Currency 7 2 2 3 2 2" xfId="2076" xr:uid="{00000000-0005-0000-0000-000097050000}"/>
    <cellStyle name="Currency 7 2 2 3 3" xfId="2075" xr:uid="{00000000-0005-0000-0000-000098050000}"/>
    <cellStyle name="Currency 7 2 2 4" xfId="1305" xr:uid="{00000000-0005-0000-0000-000099050000}"/>
    <cellStyle name="Currency 7 2 2 4 2" xfId="2077" xr:uid="{00000000-0005-0000-0000-00009A050000}"/>
    <cellStyle name="Currency 7 2 2 5" xfId="2070" xr:uid="{00000000-0005-0000-0000-00009B050000}"/>
    <cellStyle name="Currency 7 2 2 6" xfId="1298" xr:uid="{00000000-0005-0000-0000-00009C050000}"/>
    <cellStyle name="Currency 7 2 3" xfId="626" xr:uid="{00000000-0005-0000-0000-00009D050000}"/>
    <cellStyle name="Currency 7 3" xfId="256" xr:uid="{00000000-0005-0000-0000-00009E050000}"/>
    <cellStyle name="Currency 7 3 2" xfId="630" xr:uid="{00000000-0005-0000-0000-00009F050000}"/>
    <cellStyle name="Currency 7 3 2 2" xfId="631" xr:uid="{00000000-0005-0000-0000-0000A0050000}"/>
    <cellStyle name="Currency 7 3 2 2 2" xfId="1308" xr:uid="{00000000-0005-0000-0000-0000A1050000}"/>
    <cellStyle name="Currency 7 3 2 2 2 2" xfId="1309" xr:uid="{00000000-0005-0000-0000-0000A2050000}"/>
    <cellStyle name="Currency 7 3 2 2 2 2 2" xfId="2081" xr:uid="{00000000-0005-0000-0000-0000A3050000}"/>
    <cellStyle name="Currency 7 3 2 2 2 3" xfId="2080" xr:uid="{00000000-0005-0000-0000-0000A4050000}"/>
    <cellStyle name="Currency 7 3 2 2 3" xfId="1310" xr:uid="{00000000-0005-0000-0000-0000A5050000}"/>
    <cellStyle name="Currency 7 3 2 2 3 2" xfId="2082" xr:uid="{00000000-0005-0000-0000-0000A6050000}"/>
    <cellStyle name="Currency 7 3 2 2 4" xfId="2079" xr:uid="{00000000-0005-0000-0000-0000A7050000}"/>
    <cellStyle name="Currency 7 3 2 2 5" xfId="1307" xr:uid="{00000000-0005-0000-0000-0000A8050000}"/>
    <cellStyle name="Currency 7 3 2 3" xfId="1311" xr:uid="{00000000-0005-0000-0000-0000A9050000}"/>
    <cellStyle name="Currency 7 3 2 3 2" xfId="1312" xr:uid="{00000000-0005-0000-0000-0000AA050000}"/>
    <cellStyle name="Currency 7 3 2 3 2 2" xfId="2084" xr:uid="{00000000-0005-0000-0000-0000AB050000}"/>
    <cellStyle name="Currency 7 3 2 3 3" xfId="2083" xr:uid="{00000000-0005-0000-0000-0000AC050000}"/>
    <cellStyle name="Currency 7 3 2 4" xfId="1313" xr:uid="{00000000-0005-0000-0000-0000AD050000}"/>
    <cellStyle name="Currency 7 3 2 4 2" xfId="2085" xr:uid="{00000000-0005-0000-0000-0000AE050000}"/>
    <cellStyle name="Currency 7 3 2 5" xfId="2078" xr:uid="{00000000-0005-0000-0000-0000AF050000}"/>
    <cellStyle name="Currency 7 3 2 6" xfId="1306" xr:uid="{00000000-0005-0000-0000-0000B0050000}"/>
    <cellStyle name="Currency 7 3 3" xfId="629" xr:uid="{00000000-0005-0000-0000-0000B1050000}"/>
    <cellStyle name="Currency 7 4" xfId="632" xr:uid="{00000000-0005-0000-0000-0000B2050000}"/>
    <cellStyle name="Currency 7 4 2" xfId="633" xr:uid="{00000000-0005-0000-0000-0000B3050000}"/>
    <cellStyle name="Currency 7 4 2 2" xfId="1316" xr:uid="{00000000-0005-0000-0000-0000B4050000}"/>
    <cellStyle name="Currency 7 4 2 2 2" xfId="1317" xr:uid="{00000000-0005-0000-0000-0000B5050000}"/>
    <cellStyle name="Currency 7 4 2 2 2 2" xfId="2089" xr:uid="{00000000-0005-0000-0000-0000B6050000}"/>
    <cellStyle name="Currency 7 4 2 2 3" xfId="2088" xr:uid="{00000000-0005-0000-0000-0000B7050000}"/>
    <cellStyle name="Currency 7 4 2 3" xfId="1318" xr:uid="{00000000-0005-0000-0000-0000B8050000}"/>
    <cellStyle name="Currency 7 4 2 3 2" xfId="2090" xr:uid="{00000000-0005-0000-0000-0000B9050000}"/>
    <cellStyle name="Currency 7 4 2 4" xfId="2087" xr:uid="{00000000-0005-0000-0000-0000BA050000}"/>
    <cellStyle name="Currency 7 4 2 5" xfId="1315" xr:uid="{00000000-0005-0000-0000-0000BB050000}"/>
    <cellStyle name="Currency 7 4 3" xfId="1319" xr:uid="{00000000-0005-0000-0000-0000BC050000}"/>
    <cellStyle name="Currency 7 4 3 2" xfId="1320" xr:uid="{00000000-0005-0000-0000-0000BD050000}"/>
    <cellStyle name="Currency 7 4 3 2 2" xfId="2092" xr:uid="{00000000-0005-0000-0000-0000BE050000}"/>
    <cellStyle name="Currency 7 4 3 3" xfId="2091" xr:uid="{00000000-0005-0000-0000-0000BF050000}"/>
    <cellStyle name="Currency 7 4 4" xfId="1321" xr:uid="{00000000-0005-0000-0000-0000C0050000}"/>
    <cellStyle name="Currency 7 4 4 2" xfId="2093" xr:uid="{00000000-0005-0000-0000-0000C1050000}"/>
    <cellStyle name="Currency 7 4 5" xfId="2086" xr:uid="{00000000-0005-0000-0000-0000C2050000}"/>
    <cellStyle name="Currency 7 4 6" xfId="1314" xr:uid="{00000000-0005-0000-0000-0000C3050000}"/>
    <cellStyle name="Currency 7 5" xfId="625" xr:uid="{00000000-0005-0000-0000-0000C4050000}"/>
    <cellStyle name="Currency 8" xfId="257" xr:uid="{00000000-0005-0000-0000-0000C5050000}"/>
    <cellStyle name="Currency 9" xfId="263" xr:uid="{00000000-0005-0000-0000-0000C6050000}"/>
    <cellStyle name="Currency 9 2" xfId="635" xr:uid="{00000000-0005-0000-0000-0000C7050000}"/>
    <cellStyle name="Currency 9 2 2" xfId="1322" xr:uid="{00000000-0005-0000-0000-0000C8050000}"/>
    <cellStyle name="Currency 9 3" xfId="636" xr:uid="{00000000-0005-0000-0000-0000C9050000}"/>
    <cellStyle name="Currency 9 3 2" xfId="637" xr:uid="{00000000-0005-0000-0000-0000CA050000}"/>
    <cellStyle name="Currency 9 3 2 2" xfId="1325" xr:uid="{00000000-0005-0000-0000-0000CB050000}"/>
    <cellStyle name="Currency 9 3 2 2 2" xfId="1326" xr:uid="{00000000-0005-0000-0000-0000CC050000}"/>
    <cellStyle name="Currency 9 3 2 2 2 2" xfId="2097" xr:uid="{00000000-0005-0000-0000-0000CD050000}"/>
    <cellStyle name="Currency 9 3 2 2 3" xfId="2096" xr:uid="{00000000-0005-0000-0000-0000CE050000}"/>
    <cellStyle name="Currency 9 3 2 3" xfId="1327" xr:uid="{00000000-0005-0000-0000-0000CF050000}"/>
    <cellStyle name="Currency 9 3 2 3 2" xfId="2098" xr:uid="{00000000-0005-0000-0000-0000D0050000}"/>
    <cellStyle name="Currency 9 3 2 4" xfId="2095" xr:uid="{00000000-0005-0000-0000-0000D1050000}"/>
    <cellStyle name="Currency 9 3 2 5" xfId="1324" xr:uid="{00000000-0005-0000-0000-0000D2050000}"/>
    <cellStyle name="Currency 9 3 3" xfId="1328" xr:uid="{00000000-0005-0000-0000-0000D3050000}"/>
    <cellStyle name="Currency 9 3 3 2" xfId="1329" xr:uid="{00000000-0005-0000-0000-0000D4050000}"/>
    <cellStyle name="Currency 9 3 3 2 2" xfId="2100" xr:uid="{00000000-0005-0000-0000-0000D5050000}"/>
    <cellStyle name="Currency 9 3 3 3" xfId="2099" xr:uid="{00000000-0005-0000-0000-0000D6050000}"/>
    <cellStyle name="Currency 9 3 4" xfId="1330" xr:uid="{00000000-0005-0000-0000-0000D7050000}"/>
    <cellStyle name="Currency 9 3 4 2" xfId="2101" xr:uid="{00000000-0005-0000-0000-0000D8050000}"/>
    <cellStyle name="Currency 9 3 5" xfId="2094" xr:uid="{00000000-0005-0000-0000-0000D9050000}"/>
    <cellStyle name="Currency 9 3 6" xfId="1323" xr:uid="{00000000-0005-0000-0000-0000DA050000}"/>
    <cellStyle name="Currency 9 4" xfId="634" xr:uid="{00000000-0005-0000-0000-0000DB050000}"/>
    <cellStyle name="Explanatory Text" xfId="18" builtinId="53" customBuiltin="1"/>
    <cellStyle name="Explanatory Text 2" xfId="638" xr:uid="{00000000-0005-0000-0000-0000DD050000}"/>
    <cellStyle name="Good" xfId="8" builtinId="26" customBuiltin="1"/>
    <cellStyle name="Good 2" xfId="63" xr:uid="{00000000-0005-0000-0000-0000DF050000}"/>
    <cellStyle name="Good 2 2" xfId="129" xr:uid="{00000000-0005-0000-0000-0000E0050000}"/>
    <cellStyle name="Good 2 3" xfId="283" xr:uid="{00000000-0005-0000-0000-0000E1050000}"/>
    <cellStyle name="Good 3" xfId="130" xr:uid="{00000000-0005-0000-0000-0000E2050000}"/>
    <cellStyle name="Good 4" xfId="242" xr:uid="{00000000-0005-0000-0000-0000E3050000}"/>
    <cellStyle name="Good 5" xfId="639" xr:uid="{00000000-0005-0000-0000-0000E4050000}"/>
    <cellStyle name="Heading 1" xfId="4" builtinId="16" customBuiltin="1"/>
    <cellStyle name="Heading 1 2" xfId="640" xr:uid="{00000000-0005-0000-0000-0000E6050000}"/>
    <cellStyle name="Heading 2" xfId="5" builtinId="17" customBuiltin="1"/>
    <cellStyle name="Heading 2 2" xfId="641" xr:uid="{00000000-0005-0000-0000-0000E8050000}"/>
    <cellStyle name="Heading 3" xfId="6" builtinId="18" customBuiltin="1"/>
    <cellStyle name="Heading 3 2" xfId="642" xr:uid="{00000000-0005-0000-0000-0000EA050000}"/>
    <cellStyle name="Heading 4" xfId="7" builtinId="19" customBuiltin="1"/>
    <cellStyle name="Heading 4 2" xfId="643" xr:uid="{00000000-0005-0000-0000-0000EC050000}"/>
    <cellStyle name="Hyperlink" xfId="2" builtinId="8"/>
    <cellStyle name="Input" xfId="11" builtinId="20" customBuiltin="1"/>
    <cellStyle name="Input 2" xfId="644" xr:uid="{00000000-0005-0000-0000-0000EF050000}"/>
    <cellStyle name="Jun" xfId="265" xr:uid="{00000000-0005-0000-0000-0000F0050000}"/>
    <cellStyle name="Linked Cell" xfId="14" builtinId="24" customBuiltin="1"/>
    <cellStyle name="Linked Cell 2" xfId="645" xr:uid="{00000000-0005-0000-0000-0000F2050000}"/>
    <cellStyle name="Neutral" xfId="10" builtinId="28" customBuiltin="1"/>
    <cellStyle name="Neutral 2" xfId="646" xr:uid="{00000000-0005-0000-0000-0000F4050000}"/>
    <cellStyle name="Normal" xfId="0" builtinId="0"/>
    <cellStyle name="Normal 10" xfId="64" xr:uid="{00000000-0005-0000-0000-0000F6050000}"/>
    <cellStyle name="Normal 10 2" xfId="131" xr:uid="{00000000-0005-0000-0000-0000F7050000}"/>
    <cellStyle name="Normal 10 2 2" xfId="647" xr:uid="{00000000-0005-0000-0000-0000F8050000}"/>
    <cellStyle name="Normal 10 2 2 2" xfId="1331" xr:uid="{00000000-0005-0000-0000-0000F9050000}"/>
    <cellStyle name="Normal 10 2 3" xfId="1332" xr:uid="{00000000-0005-0000-0000-0000FA050000}"/>
    <cellStyle name="Normal 10 3" xfId="284" xr:uid="{00000000-0005-0000-0000-0000FB050000}"/>
    <cellStyle name="Normal 10 3 2" xfId="648" xr:uid="{00000000-0005-0000-0000-0000FC050000}"/>
    <cellStyle name="Normal 10 3 2 2" xfId="1333" xr:uid="{00000000-0005-0000-0000-0000FD050000}"/>
    <cellStyle name="Normal 10 3 3" xfId="1334" xr:uid="{00000000-0005-0000-0000-0000FE050000}"/>
    <cellStyle name="Normal 10 4" xfId="649" xr:uid="{00000000-0005-0000-0000-0000FF050000}"/>
    <cellStyle name="Normal 10 4 2" xfId="1335" xr:uid="{00000000-0005-0000-0000-000000060000}"/>
    <cellStyle name="Normal 10 5" xfId="1336" xr:uid="{00000000-0005-0000-0000-000001060000}"/>
    <cellStyle name="Normal 11" xfId="132" xr:uid="{00000000-0005-0000-0000-000002060000}"/>
    <cellStyle name="Normal 11 2" xfId="650" xr:uid="{00000000-0005-0000-0000-000003060000}"/>
    <cellStyle name="Normal 11 2 2" xfId="1337" xr:uid="{00000000-0005-0000-0000-000004060000}"/>
    <cellStyle name="Normal 11 3" xfId="1338" xr:uid="{00000000-0005-0000-0000-000005060000}"/>
    <cellStyle name="Normal 12" xfId="133" xr:uid="{00000000-0005-0000-0000-000006060000}"/>
    <cellStyle name="Normal 12 2" xfId="651" xr:uid="{00000000-0005-0000-0000-000007060000}"/>
    <cellStyle name="Normal 12 2 2" xfId="1339" xr:uid="{00000000-0005-0000-0000-000008060000}"/>
    <cellStyle name="Normal 12 3" xfId="1340" xr:uid="{00000000-0005-0000-0000-000009060000}"/>
    <cellStyle name="Normal 120" xfId="2160" xr:uid="{00000000-0005-0000-0000-00000A060000}"/>
    <cellStyle name="Normal 13" xfId="134" xr:uid="{00000000-0005-0000-0000-00000B060000}"/>
    <cellStyle name="Normal 13 2" xfId="652" xr:uid="{00000000-0005-0000-0000-00000C060000}"/>
    <cellStyle name="Normal 13 2 2" xfId="1341" xr:uid="{00000000-0005-0000-0000-00000D060000}"/>
    <cellStyle name="Normal 13 3" xfId="1342" xr:uid="{00000000-0005-0000-0000-00000E060000}"/>
    <cellStyle name="Normal 14" xfId="135" xr:uid="{00000000-0005-0000-0000-00000F060000}"/>
    <cellStyle name="Normal 14 2" xfId="653" xr:uid="{00000000-0005-0000-0000-000010060000}"/>
    <cellStyle name="Normal 14 2 2" xfId="1343" xr:uid="{00000000-0005-0000-0000-000011060000}"/>
    <cellStyle name="Normal 14 3" xfId="1344" xr:uid="{00000000-0005-0000-0000-000012060000}"/>
    <cellStyle name="Normal 15" xfId="136" xr:uid="{00000000-0005-0000-0000-000013060000}"/>
    <cellStyle name="Normal 15 2" xfId="654" xr:uid="{00000000-0005-0000-0000-000014060000}"/>
    <cellStyle name="Normal 15 2 2" xfId="1345" xr:uid="{00000000-0005-0000-0000-000015060000}"/>
    <cellStyle name="Normal 15 3" xfId="1346" xr:uid="{00000000-0005-0000-0000-000016060000}"/>
    <cellStyle name="Normal 16" xfId="137" xr:uid="{00000000-0005-0000-0000-000017060000}"/>
    <cellStyle name="Normal 16 2" xfId="655" xr:uid="{00000000-0005-0000-0000-000018060000}"/>
    <cellStyle name="Normal 16 2 2" xfId="1347" xr:uid="{00000000-0005-0000-0000-000019060000}"/>
    <cellStyle name="Normal 16 3" xfId="1348" xr:uid="{00000000-0005-0000-0000-00001A060000}"/>
    <cellStyle name="Normal 17" xfId="138" xr:uid="{00000000-0005-0000-0000-00001B060000}"/>
    <cellStyle name="Normal 17 2" xfId="656" xr:uid="{00000000-0005-0000-0000-00001C060000}"/>
    <cellStyle name="Normal 17 2 2" xfId="1349" xr:uid="{00000000-0005-0000-0000-00001D060000}"/>
    <cellStyle name="Normal 17 3" xfId="1350" xr:uid="{00000000-0005-0000-0000-00001E060000}"/>
    <cellStyle name="Normal 18" xfId="139" xr:uid="{00000000-0005-0000-0000-00001F060000}"/>
    <cellStyle name="Normal 18 2" xfId="657" xr:uid="{00000000-0005-0000-0000-000020060000}"/>
    <cellStyle name="Normal 18 2 2" xfId="1351" xr:uid="{00000000-0005-0000-0000-000021060000}"/>
    <cellStyle name="Normal 18 3" xfId="1352" xr:uid="{00000000-0005-0000-0000-000022060000}"/>
    <cellStyle name="Normal 19" xfId="140" xr:uid="{00000000-0005-0000-0000-000023060000}"/>
    <cellStyle name="Normal 19 2" xfId="658" xr:uid="{00000000-0005-0000-0000-000024060000}"/>
    <cellStyle name="Normal 19 2 2" xfId="1353" xr:uid="{00000000-0005-0000-0000-000025060000}"/>
    <cellStyle name="Normal 19 3" xfId="1354" xr:uid="{00000000-0005-0000-0000-000026060000}"/>
    <cellStyle name="Normal 2" xfId="65" xr:uid="{00000000-0005-0000-0000-000027060000}"/>
    <cellStyle name="Normal 2 2" xfId="66" xr:uid="{00000000-0005-0000-0000-000028060000}"/>
    <cellStyle name="Normal 2 2 2" xfId="67" xr:uid="{00000000-0005-0000-0000-000029060000}"/>
    <cellStyle name="Normal 2 2 2 2" xfId="141" xr:uid="{00000000-0005-0000-0000-00002A060000}"/>
    <cellStyle name="Normal 2 2 2 3" xfId="285" xr:uid="{00000000-0005-0000-0000-00002B060000}"/>
    <cellStyle name="Normal 2 2 3" xfId="142" xr:uid="{00000000-0005-0000-0000-00002C060000}"/>
    <cellStyle name="Normal 2 2 4" xfId="286" xr:uid="{00000000-0005-0000-0000-00002D060000}"/>
    <cellStyle name="Normal 2 3" xfId="44" xr:uid="{00000000-0005-0000-0000-00002E060000}"/>
    <cellStyle name="Normal 2 3 2" xfId="68" xr:uid="{00000000-0005-0000-0000-00002F060000}"/>
    <cellStyle name="Normal 2 3 2 2" xfId="143" xr:uid="{00000000-0005-0000-0000-000030060000}"/>
    <cellStyle name="Normal 2 3 2 3" xfId="287" xr:uid="{00000000-0005-0000-0000-000031060000}"/>
    <cellStyle name="Normal 2 3 3" xfId="69" xr:uid="{00000000-0005-0000-0000-000032060000}"/>
    <cellStyle name="Normal 2 3 3 2" xfId="144" xr:uid="{00000000-0005-0000-0000-000033060000}"/>
    <cellStyle name="Normal 2 3 3 3" xfId="288" xr:uid="{00000000-0005-0000-0000-000034060000}"/>
    <cellStyle name="Normal 2 3 4" xfId="145" xr:uid="{00000000-0005-0000-0000-000035060000}"/>
    <cellStyle name="Normal 2 3 5" xfId="289" xr:uid="{00000000-0005-0000-0000-000036060000}"/>
    <cellStyle name="Normal 2 4" xfId="70" xr:uid="{00000000-0005-0000-0000-000037060000}"/>
    <cellStyle name="Normal 2 4 2" xfId="146" xr:uid="{00000000-0005-0000-0000-000038060000}"/>
    <cellStyle name="Normal 2 4 3" xfId="290" xr:uid="{00000000-0005-0000-0000-000039060000}"/>
    <cellStyle name="Normal 2 5" xfId="71" xr:uid="{00000000-0005-0000-0000-00003A060000}"/>
    <cellStyle name="Normal 2 5 2" xfId="147" xr:uid="{00000000-0005-0000-0000-00003B060000}"/>
    <cellStyle name="Normal 2 5 3" xfId="291" xr:uid="{00000000-0005-0000-0000-00003C060000}"/>
    <cellStyle name="Normal 2 6" xfId="148" xr:uid="{00000000-0005-0000-0000-00003D060000}"/>
    <cellStyle name="Normal 2 7" xfId="292" xr:uid="{00000000-0005-0000-0000-00003E060000}"/>
    <cellStyle name="Normal 20" xfId="149" xr:uid="{00000000-0005-0000-0000-00003F060000}"/>
    <cellStyle name="Normal 20 2" xfId="659" xr:uid="{00000000-0005-0000-0000-000040060000}"/>
    <cellStyle name="Normal 20 2 2" xfId="1355" xr:uid="{00000000-0005-0000-0000-000041060000}"/>
    <cellStyle name="Normal 20 3" xfId="1356" xr:uid="{00000000-0005-0000-0000-000042060000}"/>
    <cellStyle name="Normal 21" xfId="150" xr:uid="{00000000-0005-0000-0000-000043060000}"/>
    <cellStyle name="Normal 21 2" xfId="660" xr:uid="{00000000-0005-0000-0000-000044060000}"/>
    <cellStyle name="Normal 21 2 2" xfId="1357" xr:uid="{00000000-0005-0000-0000-000045060000}"/>
    <cellStyle name="Normal 21 3" xfId="1358" xr:uid="{00000000-0005-0000-0000-000046060000}"/>
    <cellStyle name="Normal 22" xfId="151" xr:uid="{00000000-0005-0000-0000-000047060000}"/>
    <cellStyle name="Normal 22 2" xfId="661" xr:uid="{00000000-0005-0000-0000-000048060000}"/>
    <cellStyle name="Normal 22 2 2" xfId="1359" xr:uid="{00000000-0005-0000-0000-000049060000}"/>
    <cellStyle name="Normal 22 3" xfId="1360" xr:uid="{00000000-0005-0000-0000-00004A060000}"/>
    <cellStyle name="Normal 23" xfId="152" xr:uid="{00000000-0005-0000-0000-00004B060000}"/>
    <cellStyle name="Normal 23 2" xfId="662" xr:uid="{00000000-0005-0000-0000-00004C060000}"/>
    <cellStyle name="Normal 23 2 2" xfId="1361" xr:uid="{00000000-0005-0000-0000-00004D060000}"/>
    <cellStyle name="Normal 23 3" xfId="1362" xr:uid="{00000000-0005-0000-0000-00004E060000}"/>
    <cellStyle name="Normal 24" xfId="153" xr:uid="{00000000-0005-0000-0000-00004F060000}"/>
    <cellStyle name="Normal 24 2" xfId="663" xr:uid="{00000000-0005-0000-0000-000050060000}"/>
    <cellStyle name="Normal 24 2 2" xfId="1363" xr:uid="{00000000-0005-0000-0000-000051060000}"/>
    <cellStyle name="Normal 24 3" xfId="1364" xr:uid="{00000000-0005-0000-0000-000052060000}"/>
    <cellStyle name="Normal 25" xfId="154" xr:uid="{00000000-0005-0000-0000-000053060000}"/>
    <cellStyle name="Normal 25 2" xfId="155" xr:uid="{00000000-0005-0000-0000-000054060000}"/>
    <cellStyle name="Normal 26" xfId="258" xr:uid="{00000000-0005-0000-0000-000055060000}"/>
    <cellStyle name="Normal 26 2" xfId="293" xr:uid="{00000000-0005-0000-0000-000056060000}"/>
    <cellStyle name="Normal 26 3" xfId="369" xr:uid="{00000000-0005-0000-0000-000057060000}"/>
    <cellStyle name="Normal 26 3 2" xfId="664" xr:uid="{00000000-0005-0000-0000-000058060000}"/>
    <cellStyle name="Normal 26 3 2 2" xfId="1365" xr:uid="{00000000-0005-0000-0000-000059060000}"/>
    <cellStyle name="Normal 26 3 3" xfId="1366" xr:uid="{00000000-0005-0000-0000-00005A060000}"/>
    <cellStyle name="Normal 27" xfId="259" xr:uid="{00000000-0005-0000-0000-00005B060000}"/>
    <cellStyle name="Normal 27 2" xfId="261" xr:uid="{00000000-0005-0000-0000-00005C060000}"/>
    <cellStyle name="Normal 27 3" xfId="294" xr:uid="{00000000-0005-0000-0000-00005D060000}"/>
    <cellStyle name="Normal 27 3 2" xfId="665" xr:uid="{00000000-0005-0000-0000-00005E060000}"/>
    <cellStyle name="Normal 27 4" xfId="295" xr:uid="{00000000-0005-0000-0000-00005F060000}"/>
    <cellStyle name="Normal 27 5" xfId="370" xr:uid="{00000000-0005-0000-0000-000060060000}"/>
    <cellStyle name="Normal 27 5 2" xfId="666" xr:uid="{00000000-0005-0000-0000-000061060000}"/>
    <cellStyle name="Normal 27 5 2 2" xfId="1367" xr:uid="{00000000-0005-0000-0000-000062060000}"/>
    <cellStyle name="Normal 27 5 3" xfId="1368" xr:uid="{00000000-0005-0000-0000-000063060000}"/>
    <cellStyle name="Normal 28" xfId="270" xr:uid="{00000000-0005-0000-0000-000064060000}"/>
    <cellStyle name="Normal 28 2" xfId="667" xr:uid="{00000000-0005-0000-0000-000065060000}"/>
    <cellStyle name="Normal 28 2 2" xfId="1369" xr:uid="{00000000-0005-0000-0000-000066060000}"/>
    <cellStyle name="Normal 28 3" xfId="1370" xr:uid="{00000000-0005-0000-0000-000067060000}"/>
    <cellStyle name="Normal 29" xfId="271" xr:uid="{00000000-0005-0000-0000-000068060000}"/>
    <cellStyle name="Normal 29 2" xfId="296" xr:uid="{00000000-0005-0000-0000-000069060000}"/>
    <cellStyle name="Normal 29 3" xfId="371" xr:uid="{00000000-0005-0000-0000-00006A060000}"/>
    <cellStyle name="Normal 29 3 2" xfId="1371" xr:uid="{00000000-0005-0000-0000-00006B060000}"/>
    <cellStyle name="Normal 29 4" xfId="1372" xr:uid="{00000000-0005-0000-0000-00006C060000}"/>
    <cellStyle name="Normal 3" xfId="72" xr:uid="{00000000-0005-0000-0000-00006D060000}"/>
    <cellStyle name="Normal 3 2" xfId="73" xr:uid="{00000000-0005-0000-0000-00006E060000}"/>
    <cellStyle name="Normal 3 2 2" xfId="74" xr:uid="{00000000-0005-0000-0000-00006F060000}"/>
    <cellStyle name="Normal 3 2 2 2" xfId="75" xr:uid="{00000000-0005-0000-0000-000070060000}"/>
    <cellStyle name="Normal 3 2 2 2 2" xfId="156" xr:uid="{00000000-0005-0000-0000-000071060000}"/>
    <cellStyle name="Normal 3 2 2 2 3" xfId="297" xr:uid="{00000000-0005-0000-0000-000072060000}"/>
    <cellStyle name="Normal 3 2 2 3" xfId="157" xr:uid="{00000000-0005-0000-0000-000073060000}"/>
    <cellStyle name="Normal 3 2 2 4" xfId="298" xr:uid="{00000000-0005-0000-0000-000074060000}"/>
    <cellStyle name="Normal 3 2 3" xfId="76" xr:uid="{00000000-0005-0000-0000-000075060000}"/>
    <cellStyle name="Normal 3 2 3 2" xfId="158" xr:uid="{00000000-0005-0000-0000-000076060000}"/>
    <cellStyle name="Normal 3 2 3 3" xfId="299" xr:uid="{00000000-0005-0000-0000-000077060000}"/>
    <cellStyle name="Normal 3 2 4" xfId="159" xr:uid="{00000000-0005-0000-0000-000078060000}"/>
    <cellStyle name="Normal 3 2 5" xfId="300" xr:uid="{00000000-0005-0000-0000-000079060000}"/>
    <cellStyle name="Normal 3 3" xfId="77" xr:uid="{00000000-0005-0000-0000-00007A060000}"/>
    <cellStyle name="Normal 3 3 2" xfId="78" xr:uid="{00000000-0005-0000-0000-00007B060000}"/>
    <cellStyle name="Normal 3 3 2 2" xfId="160" xr:uid="{00000000-0005-0000-0000-00007C060000}"/>
    <cellStyle name="Normal 3 3 2 3" xfId="301" xr:uid="{00000000-0005-0000-0000-00007D060000}"/>
    <cellStyle name="Normal 3 3 3" xfId="161" xr:uid="{00000000-0005-0000-0000-00007E060000}"/>
    <cellStyle name="Normal 3 3 4" xfId="302" xr:uid="{00000000-0005-0000-0000-00007F060000}"/>
    <cellStyle name="Normal 3 4" xfId="79" xr:uid="{00000000-0005-0000-0000-000080060000}"/>
    <cellStyle name="Normal 3 4 2" xfId="162" xr:uid="{00000000-0005-0000-0000-000081060000}"/>
    <cellStyle name="Normal 3 4 3" xfId="303" xr:uid="{00000000-0005-0000-0000-000082060000}"/>
    <cellStyle name="Normal 3 5" xfId="163" xr:uid="{00000000-0005-0000-0000-000083060000}"/>
    <cellStyle name="Normal 3 6" xfId="164" xr:uid="{00000000-0005-0000-0000-000084060000}"/>
    <cellStyle name="Normal 3 7" xfId="165" xr:uid="{00000000-0005-0000-0000-000085060000}"/>
    <cellStyle name="Normal 3 7 2" xfId="668" xr:uid="{00000000-0005-0000-0000-000086060000}"/>
    <cellStyle name="Normal 3 7 2 2" xfId="1373" xr:uid="{00000000-0005-0000-0000-000087060000}"/>
    <cellStyle name="Normal 3 7 3" xfId="1374" xr:uid="{00000000-0005-0000-0000-000088060000}"/>
    <cellStyle name="Normal 3 8" xfId="304" xr:uid="{00000000-0005-0000-0000-000089060000}"/>
    <cellStyle name="Normal 30" xfId="305" xr:uid="{00000000-0005-0000-0000-00008A060000}"/>
    <cellStyle name="Normal 30 2" xfId="669" xr:uid="{00000000-0005-0000-0000-00008B060000}"/>
    <cellStyle name="Normal 30 2 2" xfId="1375" xr:uid="{00000000-0005-0000-0000-00008C060000}"/>
    <cellStyle name="Normal 30 3" xfId="1376" xr:uid="{00000000-0005-0000-0000-00008D060000}"/>
    <cellStyle name="Normal 31" xfId="306" xr:uid="{00000000-0005-0000-0000-00008E060000}"/>
    <cellStyle name="Normal 31 2" xfId="670" xr:uid="{00000000-0005-0000-0000-00008F060000}"/>
    <cellStyle name="Normal 31 2 2" xfId="1377" xr:uid="{00000000-0005-0000-0000-000090060000}"/>
    <cellStyle name="Normal 31 3" xfId="1378" xr:uid="{00000000-0005-0000-0000-000091060000}"/>
    <cellStyle name="Normal 32" xfId="307" xr:uid="{00000000-0005-0000-0000-000092060000}"/>
    <cellStyle name="Normal 32 2" xfId="671" xr:uid="{00000000-0005-0000-0000-000093060000}"/>
    <cellStyle name="Normal 32 2 2" xfId="1379" xr:uid="{00000000-0005-0000-0000-000094060000}"/>
    <cellStyle name="Normal 32 3" xfId="1380" xr:uid="{00000000-0005-0000-0000-000095060000}"/>
    <cellStyle name="Normal 33" xfId="308" xr:uid="{00000000-0005-0000-0000-000096060000}"/>
    <cellStyle name="Normal 33 2" xfId="672" xr:uid="{00000000-0005-0000-0000-000097060000}"/>
    <cellStyle name="Normal 33 2 2" xfId="1381" xr:uid="{00000000-0005-0000-0000-000098060000}"/>
    <cellStyle name="Normal 33 3" xfId="1382" xr:uid="{00000000-0005-0000-0000-000099060000}"/>
    <cellStyle name="Normal 34" xfId="309" xr:uid="{00000000-0005-0000-0000-00009A060000}"/>
    <cellStyle name="Normal 34 2" xfId="673" xr:uid="{00000000-0005-0000-0000-00009B060000}"/>
    <cellStyle name="Normal 34 2 2" xfId="1383" xr:uid="{00000000-0005-0000-0000-00009C060000}"/>
    <cellStyle name="Normal 34 3" xfId="1384" xr:uid="{00000000-0005-0000-0000-00009D060000}"/>
    <cellStyle name="Normal 35" xfId="310" xr:uid="{00000000-0005-0000-0000-00009E060000}"/>
    <cellStyle name="Normal 35 2" xfId="674" xr:uid="{00000000-0005-0000-0000-00009F060000}"/>
    <cellStyle name="Normal 35 2 2" xfId="1385" xr:uid="{00000000-0005-0000-0000-0000A0060000}"/>
    <cellStyle name="Normal 35 3" xfId="1386" xr:uid="{00000000-0005-0000-0000-0000A1060000}"/>
    <cellStyle name="Normal 36" xfId="311" xr:uid="{00000000-0005-0000-0000-0000A2060000}"/>
    <cellStyle name="Normal 36 2" xfId="675" xr:uid="{00000000-0005-0000-0000-0000A3060000}"/>
    <cellStyle name="Normal 36 2 2" xfId="1387" xr:uid="{00000000-0005-0000-0000-0000A4060000}"/>
    <cellStyle name="Normal 36 3" xfId="1388" xr:uid="{00000000-0005-0000-0000-0000A5060000}"/>
    <cellStyle name="Normal 37" xfId="312" xr:uid="{00000000-0005-0000-0000-0000A6060000}"/>
    <cellStyle name="Normal 37 2" xfId="676" xr:uid="{00000000-0005-0000-0000-0000A7060000}"/>
    <cellStyle name="Normal 37 2 2" xfId="1389" xr:uid="{00000000-0005-0000-0000-0000A8060000}"/>
    <cellStyle name="Normal 37 3" xfId="1390" xr:uid="{00000000-0005-0000-0000-0000A9060000}"/>
    <cellStyle name="Normal 38" xfId="313" xr:uid="{00000000-0005-0000-0000-0000AA060000}"/>
    <cellStyle name="Normal 38 2" xfId="677" xr:uid="{00000000-0005-0000-0000-0000AB060000}"/>
    <cellStyle name="Normal 38 2 2" xfId="1391" xr:uid="{00000000-0005-0000-0000-0000AC060000}"/>
    <cellStyle name="Normal 38 3" xfId="1392" xr:uid="{00000000-0005-0000-0000-0000AD060000}"/>
    <cellStyle name="Normal 39" xfId="314" xr:uid="{00000000-0005-0000-0000-0000AE060000}"/>
    <cellStyle name="Normal 39 2" xfId="678" xr:uid="{00000000-0005-0000-0000-0000AF060000}"/>
    <cellStyle name="Normal 39 2 2" xfId="1393" xr:uid="{00000000-0005-0000-0000-0000B0060000}"/>
    <cellStyle name="Normal 39 3" xfId="1394" xr:uid="{00000000-0005-0000-0000-0000B1060000}"/>
    <cellStyle name="Normal 4" xfId="80" xr:uid="{00000000-0005-0000-0000-0000B2060000}"/>
    <cellStyle name="Normal 4 2" xfId="81" xr:uid="{00000000-0005-0000-0000-0000B3060000}"/>
    <cellStyle name="Normal 4 2 2" xfId="82" xr:uid="{00000000-0005-0000-0000-0000B4060000}"/>
    <cellStyle name="Normal 4 2 2 2" xfId="166" xr:uid="{00000000-0005-0000-0000-0000B5060000}"/>
    <cellStyle name="Normal 4 2 2 3" xfId="315" xr:uid="{00000000-0005-0000-0000-0000B6060000}"/>
    <cellStyle name="Normal 4 2 3" xfId="167" xr:uid="{00000000-0005-0000-0000-0000B7060000}"/>
    <cellStyle name="Normal 4 2 4" xfId="316" xr:uid="{00000000-0005-0000-0000-0000B8060000}"/>
    <cellStyle name="Normal 4 3" xfId="83" xr:uid="{00000000-0005-0000-0000-0000B9060000}"/>
    <cellStyle name="Normal 4 3 2" xfId="84" xr:uid="{00000000-0005-0000-0000-0000BA060000}"/>
    <cellStyle name="Normal 4 3 2 2" xfId="85" xr:uid="{00000000-0005-0000-0000-0000BB060000}"/>
    <cellStyle name="Normal 4 3 2 2 2" xfId="168" xr:uid="{00000000-0005-0000-0000-0000BC060000}"/>
    <cellStyle name="Normal 4 3 2 2 3" xfId="317" xr:uid="{00000000-0005-0000-0000-0000BD060000}"/>
    <cellStyle name="Normal 4 3 2 3" xfId="169" xr:uid="{00000000-0005-0000-0000-0000BE060000}"/>
    <cellStyle name="Normal 4 3 2 4" xfId="318" xr:uid="{00000000-0005-0000-0000-0000BF060000}"/>
    <cellStyle name="Normal 4 3 3" xfId="86" xr:uid="{00000000-0005-0000-0000-0000C0060000}"/>
    <cellStyle name="Normal 4 3 3 2" xfId="170" xr:uid="{00000000-0005-0000-0000-0000C1060000}"/>
    <cellStyle name="Normal 4 3 3 3" xfId="319" xr:uid="{00000000-0005-0000-0000-0000C2060000}"/>
    <cellStyle name="Normal 4 3 4" xfId="87" xr:uid="{00000000-0005-0000-0000-0000C3060000}"/>
    <cellStyle name="Normal 4 3 4 2" xfId="171" xr:uid="{00000000-0005-0000-0000-0000C4060000}"/>
    <cellStyle name="Normal 4 3 4 3" xfId="320" xr:uid="{00000000-0005-0000-0000-0000C5060000}"/>
    <cellStyle name="Normal 4 3 5" xfId="172" xr:uid="{00000000-0005-0000-0000-0000C6060000}"/>
    <cellStyle name="Normal 4 3 6" xfId="321" xr:uid="{00000000-0005-0000-0000-0000C7060000}"/>
    <cellStyle name="Normal 4 4" xfId="88" xr:uid="{00000000-0005-0000-0000-0000C8060000}"/>
    <cellStyle name="Normal 4 4 2" xfId="89" xr:uid="{00000000-0005-0000-0000-0000C9060000}"/>
    <cellStyle name="Normal 4 4 2 2" xfId="173" xr:uid="{00000000-0005-0000-0000-0000CA060000}"/>
    <cellStyle name="Normal 4 4 2 3" xfId="322" xr:uid="{00000000-0005-0000-0000-0000CB060000}"/>
    <cellStyle name="Normal 4 4 3" xfId="174" xr:uid="{00000000-0005-0000-0000-0000CC060000}"/>
    <cellStyle name="Normal 4 4 4" xfId="323" xr:uid="{00000000-0005-0000-0000-0000CD060000}"/>
    <cellStyle name="Normal 4 5" xfId="90" xr:uid="{00000000-0005-0000-0000-0000CE060000}"/>
    <cellStyle name="Normal 4 5 2" xfId="175" xr:uid="{00000000-0005-0000-0000-0000CF060000}"/>
    <cellStyle name="Normal 4 5 3" xfId="324" xr:uid="{00000000-0005-0000-0000-0000D0060000}"/>
    <cellStyle name="Normal 4 6" xfId="176" xr:uid="{00000000-0005-0000-0000-0000D1060000}"/>
    <cellStyle name="Normal 4 7" xfId="325" xr:uid="{00000000-0005-0000-0000-0000D2060000}"/>
    <cellStyle name="Normal 40" xfId="326" xr:uid="{00000000-0005-0000-0000-0000D3060000}"/>
    <cellStyle name="Normal 40 2" xfId="679" xr:uid="{00000000-0005-0000-0000-0000D4060000}"/>
    <cellStyle name="Normal 40 2 2" xfId="1395" xr:uid="{00000000-0005-0000-0000-0000D5060000}"/>
    <cellStyle name="Normal 40 3" xfId="1396" xr:uid="{00000000-0005-0000-0000-0000D6060000}"/>
    <cellStyle name="Normal 41" xfId="327" xr:uid="{00000000-0005-0000-0000-0000D7060000}"/>
    <cellStyle name="Normal 41 2" xfId="680" xr:uid="{00000000-0005-0000-0000-0000D8060000}"/>
    <cellStyle name="Normal 41 2 2" xfId="1397" xr:uid="{00000000-0005-0000-0000-0000D9060000}"/>
    <cellStyle name="Normal 41 3" xfId="1398" xr:uid="{00000000-0005-0000-0000-0000DA060000}"/>
    <cellStyle name="Normal 42" xfId="328" xr:uid="{00000000-0005-0000-0000-0000DB060000}"/>
    <cellStyle name="Normal 42 2" xfId="681" xr:uid="{00000000-0005-0000-0000-0000DC060000}"/>
    <cellStyle name="Normal 42 2 2" xfId="1399" xr:uid="{00000000-0005-0000-0000-0000DD060000}"/>
    <cellStyle name="Normal 42 3" xfId="1400" xr:uid="{00000000-0005-0000-0000-0000DE060000}"/>
    <cellStyle name="Normal 43" xfId="329" xr:uid="{00000000-0005-0000-0000-0000DF060000}"/>
    <cellStyle name="Normal 43 2" xfId="682" xr:uid="{00000000-0005-0000-0000-0000E0060000}"/>
    <cellStyle name="Normal 43 2 2" xfId="1401" xr:uid="{00000000-0005-0000-0000-0000E1060000}"/>
    <cellStyle name="Normal 43 3" xfId="1402" xr:uid="{00000000-0005-0000-0000-0000E2060000}"/>
    <cellStyle name="Normal 44" xfId="330" xr:uid="{00000000-0005-0000-0000-0000E3060000}"/>
    <cellStyle name="Normal 44 2" xfId="683" xr:uid="{00000000-0005-0000-0000-0000E4060000}"/>
    <cellStyle name="Normal 44 2 2" xfId="1403" xr:uid="{00000000-0005-0000-0000-0000E5060000}"/>
    <cellStyle name="Normal 44 3" xfId="1404" xr:uid="{00000000-0005-0000-0000-0000E6060000}"/>
    <cellStyle name="Normal 45" xfId="331" xr:uid="{00000000-0005-0000-0000-0000E7060000}"/>
    <cellStyle name="Normal 45 2" xfId="684" xr:uid="{00000000-0005-0000-0000-0000E8060000}"/>
    <cellStyle name="Normal 45 2 2" xfId="1405" xr:uid="{00000000-0005-0000-0000-0000E9060000}"/>
    <cellStyle name="Normal 45 3" xfId="1406" xr:uid="{00000000-0005-0000-0000-0000EA060000}"/>
    <cellStyle name="Normal 46" xfId="332" xr:uid="{00000000-0005-0000-0000-0000EB060000}"/>
    <cellStyle name="Normal 46 2" xfId="685" xr:uid="{00000000-0005-0000-0000-0000EC060000}"/>
    <cellStyle name="Normal 46 2 2" xfId="1407" xr:uid="{00000000-0005-0000-0000-0000ED060000}"/>
    <cellStyle name="Normal 46 3" xfId="1408" xr:uid="{00000000-0005-0000-0000-0000EE060000}"/>
    <cellStyle name="Normal 47" xfId="333" xr:uid="{00000000-0005-0000-0000-0000EF060000}"/>
    <cellStyle name="Normal 47 2" xfId="686" xr:uid="{00000000-0005-0000-0000-0000F0060000}"/>
    <cellStyle name="Normal 47 2 2" xfId="1409" xr:uid="{00000000-0005-0000-0000-0000F1060000}"/>
    <cellStyle name="Normal 47 3" xfId="1410" xr:uid="{00000000-0005-0000-0000-0000F2060000}"/>
    <cellStyle name="Normal 48" xfId="334" xr:uid="{00000000-0005-0000-0000-0000F3060000}"/>
    <cellStyle name="Normal 48 2" xfId="687" xr:uid="{00000000-0005-0000-0000-0000F4060000}"/>
    <cellStyle name="Normal 48 2 2" xfId="1411" xr:uid="{00000000-0005-0000-0000-0000F5060000}"/>
    <cellStyle name="Normal 48 3" xfId="1412" xr:uid="{00000000-0005-0000-0000-0000F6060000}"/>
    <cellStyle name="Normal 49" xfId="335" xr:uid="{00000000-0005-0000-0000-0000F7060000}"/>
    <cellStyle name="Normal 49 2" xfId="688" xr:uid="{00000000-0005-0000-0000-0000F8060000}"/>
    <cellStyle name="Normal 49 2 2" xfId="1413" xr:uid="{00000000-0005-0000-0000-0000F9060000}"/>
    <cellStyle name="Normal 49 3" xfId="1414" xr:uid="{00000000-0005-0000-0000-0000FA060000}"/>
    <cellStyle name="Normal 5" xfId="91" xr:uid="{00000000-0005-0000-0000-0000FB060000}"/>
    <cellStyle name="Normal 5 2" xfId="92" xr:uid="{00000000-0005-0000-0000-0000FC060000}"/>
    <cellStyle name="Normal 5 2 2" xfId="177" xr:uid="{00000000-0005-0000-0000-0000FD060000}"/>
    <cellStyle name="Normal 5 2 2 2" xfId="689" xr:uid="{00000000-0005-0000-0000-0000FE060000}"/>
    <cellStyle name="Normal 5 2 2 2 2" xfId="1415" xr:uid="{00000000-0005-0000-0000-0000FF060000}"/>
    <cellStyle name="Normal 5 2 2 3" xfId="1416" xr:uid="{00000000-0005-0000-0000-000000070000}"/>
    <cellStyle name="Normal 5 2 3" xfId="336" xr:uid="{00000000-0005-0000-0000-000001070000}"/>
    <cellStyle name="Normal 5 2 3 2" xfId="690" xr:uid="{00000000-0005-0000-0000-000002070000}"/>
    <cellStyle name="Normal 5 2 3 2 2" xfId="1417" xr:uid="{00000000-0005-0000-0000-000003070000}"/>
    <cellStyle name="Normal 5 2 3 3" xfId="1418" xr:uid="{00000000-0005-0000-0000-000004070000}"/>
    <cellStyle name="Normal 5 2 4" xfId="691" xr:uid="{00000000-0005-0000-0000-000005070000}"/>
    <cellStyle name="Normal 5 2 4 2" xfId="1419" xr:uid="{00000000-0005-0000-0000-000006070000}"/>
    <cellStyle name="Normal 5 2 5" xfId="1420" xr:uid="{00000000-0005-0000-0000-000007070000}"/>
    <cellStyle name="Normal 5 3" xfId="178" xr:uid="{00000000-0005-0000-0000-000008070000}"/>
    <cellStyle name="Normal 5 3 2" xfId="692" xr:uid="{00000000-0005-0000-0000-000009070000}"/>
    <cellStyle name="Normal 5 3 2 2" xfId="1421" xr:uid="{00000000-0005-0000-0000-00000A070000}"/>
    <cellStyle name="Normal 5 3 3" xfId="1422" xr:uid="{00000000-0005-0000-0000-00000B070000}"/>
    <cellStyle name="Normal 5 4" xfId="179" xr:uid="{00000000-0005-0000-0000-00000C070000}"/>
    <cellStyle name="Normal 5 4 2" xfId="693" xr:uid="{00000000-0005-0000-0000-00000D070000}"/>
    <cellStyle name="Normal 5 4 2 2" xfId="1423" xr:uid="{00000000-0005-0000-0000-00000E070000}"/>
    <cellStyle name="Normal 5 4 3" xfId="1424" xr:uid="{00000000-0005-0000-0000-00000F070000}"/>
    <cellStyle name="Normal 5 5" xfId="243" xr:uid="{00000000-0005-0000-0000-000010070000}"/>
    <cellStyle name="Normal 5 5 2" xfId="694" xr:uid="{00000000-0005-0000-0000-000011070000}"/>
    <cellStyle name="Normal 5 5 2 2" xfId="1425" xr:uid="{00000000-0005-0000-0000-000012070000}"/>
    <cellStyle name="Normal 5 5 3" xfId="1426" xr:uid="{00000000-0005-0000-0000-000013070000}"/>
    <cellStyle name="Normal 5 6" xfId="244" xr:uid="{00000000-0005-0000-0000-000014070000}"/>
    <cellStyle name="Normal 5 7" xfId="695" xr:uid="{00000000-0005-0000-0000-000015070000}"/>
    <cellStyle name="Normal 5 7 2" xfId="696" xr:uid="{00000000-0005-0000-0000-000016070000}"/>
    <cellStyle name="Normal 5 7 2 2" xfId="1427" xr:uid="{00000000-0005-0000-0000-000017070000}"/>
    <cellStyle name="Normal 5 7 3" xfId="1428" xr:uid="{00000000-0005-0000-0000-000018070000}"/>
    <cellStyle name="Normal 50" xfId="337" xr:uid="{00000000-0005-0000-0000-000019070000}"/>
    <cellStyle name="Normal 50 2" xfId="697" xr:uid="{00000000-0005-0000-0000-00001A070000}"/>
    <cellStyle name="Normal 50 2 2" xfId="1429" xr:uid="{00000000-0005-0000-0000-00001B070000}"/>
    <cellStyle name="Normal 50 3" xfId="1430" xr:uid="{00000000-0005-0000-0000-00001C070000}"/>
    <cellStyle name="Normal 51" xfId="338" xr:uid="{00000000-0005-0000-0000-00001D070000}"/>
    <cellStyle name="Normal 51 2" xfId="698" xr:uid="{00000000-0005-0000-0000-00001E070000}"/>
    <cellStyle name="Normal 51 2 2" xfId="1431" xr:uid="{00000000-0005-0000-0000-00001F070000}"/>
    <cellStyle name="Normal 51 3" xfId="1432" xr:uid="{00000000-0005-0000-0000-000020070000}"/>
    <cellStyle name="Normal 52" xfId="339" xr:uid="{00000000-0005-0000-0000-000021070000}"/>
    <cellStyle name="Normal 52 2" xfId="699" xr:uid="{00000000-0005-0000-0000-000022070000}"/>
    <cellStyle name="Normal 52 2 2" xfId="1433" xr:uid="{00000000-0005-0000-0000-000023070000}"/>
    <cellStyle name="Normal 52 3" xfId="1434" xr:uid="{00000000-0005-0000-0000-000024070000}"/>
    <cellStyle name="Normal 53" xfId="340" xr:uid="{00000000-0005-0000-0000-000025070000}"/>
    <cellStyle name="Normal 53 2" xfId="700" xr:uid="{00000000-0005-0000-0000-000026070000}"/>
    <cellStyle name="Normal 53 2 2" xfId="1435" xr:uid="{00000000-0005-0000-0000-000027070000}"/>
    <cellStyle name="Normal 53 3" xfId="1436" xr:uid="{00000000-0005-0000-0000-000028070000}"/>
    <cellStyle name="Normal 54" xfId="341" xr:uid="{00000000-0005-0000-0000-000029070000}"/>
    <cellStyle name="Normal 54 2" xfId="701" xr:uid="{00000000-0005-0000-0000-00002A070000}"/>
    <cellStyle name="Normal 54 2 2" xfId="1437" xr:uid="{00000000-0005-0000-0000-00002B070000}"/>
    <cellStyle name="Normal 54 3" xfId="1438" xr:uid="{00000000-0005-0000-0000-00002C070000}"/>
    <cellStyle name="Normal 55" xfId="342" xr:uid="{00000000-0005-0000-0000-00002D070000}"/>
    <cellStyle name="Normal 55 2" xfId="702" xr:uid="{00000000-0005-0000-0000-00002E070000}"/>
    <cellStyle name="Normal 55 2 2" xfId="1439" xr:uid="{00000000-0005-0000-0000-00002F070000}"/>
    <cellStyle name="Normal 55 3" xfId="1440" xr:uid="{00000000-0005-0000-0000-000030070000}"/>
    <cellStyle name="Normal 56" xfId="343" xr:uid="{00000000-0005-0000-0000-000031070000}"/>
    <cellStyle name="Normal 56 2" xfId="703" xr:uid="{00000000-0005-0000-0000-000032070000}"/>
    <cellStyle name="Normal 56 2 2" xfId="1441" xr:uid="{00000000-0005-0000-0000-000033070000}"/>
    <cellStyle name="Normal 56 3" xfId="1442" xr:uid="{00000000-0005-0000-0000-000034070000}"/>
    <cellStyle name="Normal 57" xfId="344" xr:uid="{00000000-0005-0000-0000-000035070000}"/>
    <cellStyle name="Normal 57 2" xfId="704" xr:uid="{00000000-0005-0000-0000-000036070000}"/>
    <cellStyle name="Normal 57 2 2" xfId="1443" xr:uid="{00000000-0005-0000-0000-000037070000}"/>
    <cellStyle name="Normal 57 3" xfId="1444" xr:uid="{00000000-0005-0000-0000-000038070000}"/>
    <cellStyle name="Normal 58" xfId="345" xr:uid="{00000000-0005-0000-0000-000039070000}"/>
    <cellStyle name="Normal 58 2" xfId="705" xr:uid="{00000000-0005-0000-0000-00003A070000}"/>
    <cellStyle name="Normal 58 2 2" xfId="1445" xr:uid="{00000000-0005-0000-0000-00003B070000}"/>
    <cellStyle name="Normal 58 3" xfId="1446" xr:uid="{00000000-0005-0000-0000-00003C070000}"/>
    <cellStyle name="Normal 59" xfId="346" xr:uid="{00000000-0005-0000-0000-00003D070000}"/>
    <cellStyle name="Normal 59 2" xfId="706" xr:uid="{00000000-0005-0000-0000-00003E070000}"/>
    <cellStyle name="Normal 59 2 2" xfId="1447" xr:uid="{00000000-0005-0000-0000-00003F070000}"/>
    <cellStyle name="Normal 59 3" xfId="1448" xr:uid="{00000000-0005-0000-0000-000040070000}"/>
    <cellStyle name="Normal 6" xfId="93" xr:uid="{00000000-0005-0000-0000-000041070000}"/>
    <cellStyle name="Normal 6 2" xfId="94" xr:uid="{00000000-0005-0000-0000-000042070000}"/>
    <cellStyle name="Normal 6 2 2" xfId="180" xr:uid="{00000000-0005-0000-0000-000043070000}"/>
    <cellStyle name="Normal 6 2 3" xfId="347" xr:uid="{00000000-0005-0000-0000-000044070000}"/>
    <cellStyle name="Normal 6 3" xfId="181" xr:uid="{00000000-0005-0000-0000-000045070000}"/>
    <cellStyle name="Normal 6 4" xfId="245" xr:uid="{00000000-0005-0000-0000-000046070000}"/>
    <cellStyle name="Normal 6 5" xfId="246" xr:uid="{00000000-0005-0000-0000-000047070000}"/>
    <cellStyle name="Normal 6 5 2" xfId="707" xr:uid="{00000000-0005-0000-0000-000048070000}"/>
    <cellStyle name="Normal 6 5 2 2" xfId="1449" xr:uid="{00000000-0005-0000-0000-000049070000}"/>
    <cellStyle name="Normal 6 5 3" xfId="1450" xr:uid="{00000000-0005-0000-0000-00004A070000}"/>
    <cellStyle name="Normal 6 6" xfId="708" xr:uid="{00000000-0005-0000-0000-00004B070000}"/>
    <cellStyle name="Normal 6 7" xfId="709" xr:uid="{00000000-0005-0000-0000-00004C070000}"/>
    <cellStyle name="Normal 6 7 2" xfId="1451" xr:uid="{00000000-0005-0000-0000-00004D070000}"/>
    <cellStyle name="Normal 6 8" xfId="1452" xr:uid="{00000000-0005-0000-0000-00004E070000}"/>
    <cellStyle name="Normal 60" xfId="348" xr:uid="{00000000-0005-0000-0000-00004F070000}"/>
    <cellStyle name="Normal 60 2" xfId="710" xr:uid="{00000000-0005-0000-0000-000050070000}"/>
    <cellStyle name="Normal 60 2 2" xfId="1453" xr:uid="{00000000-0005-0000-0000-000051070000}"/>
    <cellStyle name="Normal 60 3" xfId="1454" xr:uid="{00000000-0005-0000-0000-000052070000}"/>
    <cellStyle name="Normal 61" xfId="349" xr:uid="{00000000-0005-0000-0000-000053070000}"/>
    <cellStyle name="Normal 61 2" xfId="711" xr:uid="{00000000-0005-0000-0000-000054070000}"/>
    <cellStyle name="Normal 61 2 2" xfId="1455" xr:uid="{00000000-0005-0000-0000-000055070000}"/>
    <cellStyle name="Normal 61 3" xfId="1456" xr:uid="{00000000-0005-0000-0000-000056070000}"/>
    <cellStyle name="Normal 62" xfId="350" xr:uid="{00000000-0005-0000-0000-000057070000}"/>
    <cellStyle name="Normal 62 2" xfId="712" xr:uid="{00000000-0005-0000-0000-000058070000}"/>
    <cellStyle name="Normal 62 2 2" xfId="1457" xr:uid="{00000000-0005-0000-0000-000059070000}"/>
    <cellStyle name="Normal 62 3" xfId="1458" xr:uid="{00000000-0005-0000-0000-00005A070000}"/>
    <cellStyle name="Normal 63" xfId="351" xr:uid="{00000000-0005-0000-0000-00005B070000}"/>
    <cellStyle name="Normal 63 2" xfId="713" xr:uid="{00000000-0005-0000-0000-00005C070000}"/>
    <cellStyle name="Normal 63 2 2" xfId="1459" xr:uid="{00000000-0005-0000-0000-00005D070000}"/>
    <cellStyle name="Normal 63 3" xfId="1460" xr:uid="{00000000-0005-0000-0000-00005E070000}"/>
    <cellStyle name="Normal 64" xfId="352" xr:uid="{00000000-0005-0000-0000-00005F070000}"/>
    <cellStyle name="Normal 64 2" xfId="714" xr:uid="{00000000-0005-0000-0000-000060070000}"/>
    <cellStyle name="Normal 64 2 2" xfId="1461" xr:uid="{00000000-0005-0000-0000-000061070000}"/>
    <cellStyle name="Normal 64 3" xfId="1462" xr:uid="{00000000-0005-0000-0000-000062070000}"/>
    <cellStyle name="Normal 65" xfId="353" xr:uid="{00000000-0005-0000-0000-000063070000}"/>
    <cellStyle name="Normal 65 2" xfId="715" xr:uid="{00000000-0005-0000-0000-000064070000}"/>
    <cellStyle name="Normal 65 2 2" xfId="1463" xr:uid="{00000000-0005-0000-0000-000065070000}"/>
    <cellStyle name="Normal 65 3" xfId="1464" xr:uid="{00000000-0005-0000-0000-000066070000}"/>
    <cellStyle name="Normal 66" xfId="354" xr:uid="{00000000-0005-0000-0000-000067070000}"/>
    <cellStyle name="Normal 66 2" xfId="716" xr:uid="{00000000-0005-0000-0000-000068070000}"/>
    <cellStyle name="Normal 66 2 2" xfId="1465" xr:uid="{00000000-0005-0000-0000-000069070000}"/>
    <cellStyle name="Normal 66 3" xfId="1466" xr:uid="{00000000-0005-0000-0000-00006A070000}"/>
    <cellStyle name="Normal 67" xfId="355" xr:uid="{00000000-0005-0000-0000-00006B070000}"/>
    <cellStyle name="Normal 67 2" xfId="717" xr:uid="{00000000-0005-0000-0000-00006C070000}"/>
    <cellStyle name="Normal 67 2 2" xfId="1467" xr:uid="{00000000-0005-0000-0000-00006D070000}"/>
    <cellStyle name="Normal 67 3" xfId="1468" xr:uid="{00000000-0005-0000-0000-00006E070000}"/>
    <cellStyle name="Normal 68" xfId="356" xr:uid="{00000000-0005-0000-0000-00006F070000}"/>
    <cellStyle name="Normal 68 2" xfId="718" xr:uid="{00000000-0005-0000-0000-000070070000}"/>
    <cellStyle name="Normal 68 2 2" xfId="1469" xr:uid="{00000000-0005-0000-0000-000071070000}"/>
    <cellStyle name="Normal 68 3" xfId="1470" xr:uid="{00000000-0005-0000-0000-000072070000}"/>
    <cellStyle name="Normal 69" xfId="357" xr:uid="{00000000-0005-0000-0000-000073070000}"/>
    <cellStyle name="Normal 69 2" xfId="719" xr:uid="{00000000-0005-0000-0000-000074070000}"/>
    <cellStyle name="Normal 69 2 2" xfId="1471" xr:uid="{00000000-0005-0000-0000-000075070000}"/>
    <cellStyle name="Normal 69 3" xfId="1472" xr:uid="{00000000-0005-0000-0000-000076070000}"/>
    <cellStyle name="Normal 7" xfId="95" xr:uid="{00000000-0005-0000-0000-000077070000}"/>
    <cellStyle name="Normal 7 2" xfId="96" xr:uid="{00000000-0005-0000-0000-000078070000}"/>
    <cellStyle name="Normal 7 2 2" xfId="182" xr:uid="{00000000-0005-0000-0000-000079070000}"/>
    <cellStyle name="Normal 7 2 2 2" xfId="720" xr:uid="{00000000-0005-0000-0000-00007A070000}"/>
    <cellStyle name="Normal 7 2 2 2 2" xfId="1473" xr:uid="{00000000-0005-0000-0000-00007B070000}"/>
    <cellStyle name="Normal 7 2 2 3" xfId="1474" xr:uid="{00000000-0005-0000-0000-00007C070000}"/>
    <cellStyle name="Normal 7 2 3" xfId="358" xr:uid="{00000000-0005-0000-0000-00007D070000}"/>
    <cellStyle name="Normal 7 2 3 2" xfId="721" xr:uid="{00000000-0005-0000-0000-00007E070000}"/>
    <cellStyle name="Normal 7 2 3 2 2" xfId="1475" xr:uid="{00000000-0005-0000-0000-00007F070000}"/>
    <cellStyle name="Normal 7 2 3 3" xfId="1476" xr:uid="{00000000-0005-0000-0000-000080070000}"/>
    <cellStyle name="Normal 7 2 4" xfId="722" xr:uid="{00000000-0005-0000-0000-000081070000}"/>
    <cellStyle name="Normal 7 2 4 2" xfId="1477" xr:uid="{00000000-0005-0000-0000-000082070000}"/>
    <cellStyle name="Normal 7 2 5" xfId="1478" xr:uid="{00000000-0005-0000-0000-000083070000}"/>
    <cellStyle name="Normal 7 3" xfId="183" xr:uid="{00000000-0005-0000-0000-000084070000}"/>
    <cellStyle name="Normal 7 3 2" xfId="723" xr:uid="{00000000-0005-0000-0000-000085070000}"/>
    <cellStyle name="Normal 7 3 2 2" xfId="1479" xr:uid="{00000000-0005-0000-0000-000086070000}"/>
    <cellStyle name="Normal 7 3 3" xfId="1480" xr:uid="{00000000-0005-0000-0000-000087070000}"/>
    <cellStyle name="Normal 7 4" xfId="359" xr:uid="{00000000-0005-0000-0000-000088070000}"/>
    <cellStyle name="Normal 7 4 2" xfId="724" xr:uid="{00000000-0005-0000-0000-000089070000}"/>
    <cellStyle name="Normal 7 4 2 2" xfId="1481" xr:uid="{00000000-0005-0000-0000-00008A070000}"/>
    <cellStyle name="Normal 7 4 3" xfId="1482" xr:uid="{00000000-0005-0000-0000-00008B070000}"/>
    <cellStyle name="Normal 7 5" xfId="725" xr:uid="{00000000-0005-0000-0000-00008C070000}"/>
    <cellStyle name="Normal 7 5 2" xfId="1483" xr:uid="{00000000-0005-0000-0000-00008D070000}"/>
    <cellStyle name="Normal 7 6" xfId="1484" xr:uid="{00000000-0005-0000-0000-00008E070000}"/>
    <cellStyle name="Normal 70" xfId="360" xr:uid="{00000000-0005-0000-0000-00008F070000}"/>
    <cellStyle name="Normal 70 2" xfId="726" xr:uid="{00000000-0005-0000-0000-000090070000}"/>
    <cellStyle name="Normal 70 2 2" xfId="1485" xr:uid="{00000000-0005-0000-0000-000091070000}"/>
    <cellStyle name="Normal 70 3" xfId="1486" xr:uid="{00000000-0005-0000-0000-000092070000}"/>
    <cellStyle name="Normal 71" xfId="361" xr:uid="{00000000-0005-0000-0000-000093070000}"/>
    <cellStyle name="Normal 71 2" xfId="727" xr:uid="{00000000-0005-0000-0000-000094070000}"/>
    <cellStyle name="Normal 71 2 2" xfId="1487" xr:uid="{00000000-0005-0000-0000-000095070000}"/>
    <cellStyle name="Normal 71 3" xfId="1488" xr:uid="{00000000-0005-0000-0000-000096070000}"/>
    <cellStyle name="Normal 72" xfId="362" xr:uid="{00000000-0005-0000-0000-000097070000}"/>
    <cellStyle name="Normal 72 2" xfId="728" xr:uid="{00000000-0005-0000-0000-000098070000}"/>
    <cellStyle name="Normal 72 2 2" xfId="1489" xr:uid="{00000000-0005-0000-0000-000099070000}"/>
    <cellStyle name="Normal 72 3" xfId="1490" xr:uid="{00000000-0005-0000-0000-00009A070000}"/>
    <cellStyle name="Normal 73" xfId="363" xr:uid="{00000000-0005-0000-0000-00009B070000}"/>
    <cellStyle name="Normal 73 2" xfId="729" xr:uid="{00000000-0005-0000-0000-00009C070000}"/>
    <cellStyle name="Normal 73 2 2" xfId="1491" xr:uid="{00000000-0005-0000-0000-00009D070000}"/>
    <cellStyle name="Normal 73 3" xfId="1492" xr:uid="{00000000-0005-0000-0000-00009E070000}"/>
    <cellStyle name="Normal 74" xfId="372" xr:uid="{00000000-0005-0000-0000-00009F070000}"/>
    <cellStyle name="Normal 74 2" xfId="730" xr:uid="{00000000-0005-0000-0000-0000A0070000}"/>
    <cellStyle name="Normal 74 2 2" xfId="1493" xr:uid="{00000000-0005-0000-0000-0000A1070000}"/>
    <cellStyle name="Normal 74 3" xfId="1494" xr:uid="{00000000-0005-0000-0000-0000A2070000}"/>
    <cellStyle name="Normal 75" xfId="364" xr:uid="{00000000-0005-0000-0000-0000A3070000}"/>
    <cellStyle name="Normal 75 2" xfId="731" xr:uid="{00000000-0005-0000-0000-0000A4070000}"/>
    <cellStyle name="Normal 75 2 2" xfId="1495" xr:uid="{00000000-0005-0000-0000-0000A5070000}"/>
    <cellStyle name="Normal 75 3" xfId="1496" xr:uid="{00000000-0005-0000-0000-0000A6070000}"/>
    <cellStyle name="Normal 76" xfId="373" xr:uid="{00000000-0005-0000-0000-0000A7070000}"/>
    <cellStyle name="Normal 76 2" xfId="732" xr:uid="{00000000-0005-0000-0000-0000A8070000}"/>
    <cellStyle name="Normal 76 2 2" xfId="1497" xr:uid="{00000000-0005-0000-0000-0000A9070000}"/>
    <cellStyle name="Normal 76 3" xfId="1498" xr:uid="{00000000-0005-0000-0000-0000AA070000}"/>
    <cellStyle name="Normal 77" xfId="374" xr:uid="{00000000-0005-0000-0000-0000AB070000}"/>
    <cellStyle name="Normal 77 2" xfId="733" xr:uid="{00000000-0005-0000-0000-0000AC070000}"/>
    <cellStyle name="Normal 77 2 2" xfId="1499" xr:uid="{00000000-0005-0000-0000-0000AD070000}"/>
    <cellStyle name="Normal 77 3" xfId="1500" xr:uid="{00000000-0005-0000-0000-0000AE070000}"/>
    <cellStyle name="Normal 78" xfId="375" xr:uid="{00000000-0005-0000-0000-0000AF070000}"/>
    <cellStyle name="Normal 78 2" xfId="734" xr:uid="{00000000-0005-0000-0000-0000B0070000}"/>
    <cellStyle name="Normal 78 2 2" xfId="1501" xr:uid="{00000000-0005-0000-0000-0000B1070000}"/>
    <cellStyle name="Normal 78 3" xfId="1502" xr:uid="{00000000-0005-0000-0000-0000B2070000}"/>
    <cellStyle name="Normal 79" xfId="376" xr:uid="{00000000-0005-0000-0000-0000B3070000}"/>
    <cellStyle name="Normal 79 2" xfId="735" xr:uid="{00000000-0005-0000-0000-0000B4070000}"/>
    <cellStyle name="Normal 79 2 2" xfId="1503" xr:uid="{00000000-0005-0000-0000-0000B5070000}"/>
    <cellStyle name="Normal 79 3" xfId="1504" xr:uid="{00000000-0005-0000-0000-0000B6070000}"/>
    <cellStyle name="Normal 8" xfId="97" xr:uid="{00000000-0005-0000-0000-0000B7070000}"/>
    <cellStyle name="Normal 8 2" xfId="184" xr:uid="{00000000-0005-0000-0000-0000B8070000}"/>
    <cellStyle name="Normal 8 2 2" xfId="736" xr:uid="{00000000-0005-0000-0000-0000B9070000}"/>
    <cellStyle name="Normal 8 2 2 2" xfId="1505" xr:uid="{00000000-0005-0000-0000-0000BA070000}"/>
    <cellStyle name="Normal 8 2 3" xfId="1506" xr:uid="{00000000-0005-0000-0000-0000BB070000}"/>
    <cellStyle name="Normal 8 3" xfId="365" xr:uid="{00000000-0005-0000-0000-0000BC070000}"/>
    <cellStyle name="Normal 8 3 2" xfId="737" xr:uid="{00000000-0005-0000-0000-0000BD070000}"/>
    <cellStyle name="Normal 8 3 2 2" xfId="1507" xr:uid="{00000000-0005-0000-0000-0000BE070000}"/>
    <cellStyle name="Normal 8 3 3" xfId="1508" xr:uid="{00000000-0005-0000-0000-0000BF070000}"/>
    <cellStyle name="Normal 8 4" xfId="738" xr:uid="{00000000-0005-0000-0000-0000C0070000}"/>
    <cellStyle name="Normal 8 4 2" xfId="1509" xr:uid="{00000000-0005-0000-0000-0000C1070000}"/>
    <cellStyle name="Normal 8 5" xfId="1510" xr:uid="{00000000-0005-0000-0000-0000C2070000}"/>
    <cellStyle name="Normal 80" xfId="377" xr:uid="{00000000-0005-0000-0000-0000C3070000}"/>
    <cellStyle name="Normal 80 2" xfId="739" xr:uid="{00000000-0005-0000-0000-0000C4070000}"/>
    <cellStyle name="Normal 80 2 2" xfId="1511" xr:uid="{00000000-0005-0000-0000-0000C5070000}"/>
    <cellStyle name="Normal 80 3" xfId="1512" xr:uid="{00000000-0005-0000-0000-0000C6070000}"/>
    <cellStyle name="Normal 81" xfId="378" xr:uid="{00000000-0005-0000-0000-0000C7070000}"/>
    <cellStyle name="Normal 81 2" xfId="740" xr:uid="{00000000-0005-0000-0000-0000C8070000}"/>
    <cellStyle name="Normal 81 2 2" xfId="1513" xr:uid="{00000000-0005-0000-0000-0000C9070000}"/>
    <cellStyle name="Normal 81 3" xfId="1514" xr:uid="{00000000-0005-0000-0000-0000CA070000}"/>
    <cellStyle name="Normal 82" xfId="379" xr:uid="{00000000-0005-0000-0000-0000CB070000}"/>
    <cellStyle name="Normal 82 2" xfId="741" xr:uid="{00000000-0005-0000-0000-0000CC070000}"/>
    <cellStyle name="Normal 82 2 2" xfId="1515" xr:uid="{00000000-0005-0000-0000-0000CD070000}"/>
    <cellStyle name="Normal 82 3" xfId="1516" xr:uid="{00000000-0005-0000-0000-0000CE070000}"/>
    <cellStyle name="Normal 83" xfId="380" xr:uid="{00000000-0005-0000-0000-0000CF070000}"/>
    <cellStyle name="Normal 83 2" xfId="742" xr:uid="{00000000-0005-0000-0000-0000D0070000}"/>
    <cellStyle name="Normal 83 2 2" xfId="1517" xr:uid="{00000000-0005-0000-0000-0000D1070000}"/>
    <cellStyle name="Normal 83 3" xfId="1518" xr:uid="{00000000-0005-0000-0000-0000D2070000}"/>
    <cellStyle name="Normal 84" xfId="381" xr:uid="{00000000-0005-0000-0000-0000D3070000}"/>
    <cellStyle name="Normal 84 2" xfId="743" xr:uid="{00000000-0005-0000-0000-0000D4070000}"/>
    <cellStyle name="Normal 84 2 2" xfId="1519" xr:uid="{00000000-0005-0000-0000-0000D5070000}"/>
    <cellStyle name="Normal 84 3" xfId="1520" xr:uid="{00000000-0005-0000-0000-0000D6070000}"/>
    <cellStyle name="Normal 85" xfId="366" xr:uid="{00000000-0005-0000-0000-0000D7070000}"/>
    <cellStyle name="Normal 85 2" xfId="744" xr:uid="{00000000-0005-0000-0000-0000D8070000}"/>
    <cellStyle name="Normal 85 2 2" xfId="1521" xr:uid="{00000000-0005-0000-0000-0000D9070000}"/>
    <cellStyle name="Normal 85 3" xfId="1522" xr:uid="{00000000-0005-0000-0000-0000DA070000}"/>
    <cellStyle name="Normal 86" xfId="382" xr:uid="{00000000-0005-0000-0000-0000DB070000}"/>
    <cellStyle name="Normal 86 2" xfId="770" xr:uid="{00000000-0005-0000-0000-0000DC070000}"/>
    <cellStyle name="Normal 86 3" xfId="383" xr:uid="{00000000-0005-0000-0000-0000DD070000}"/>
    <cellStyle name="Normal 87" xfId="368" xr:uid="{00000000-0005-0000-0000-0000DE070000}"/>
    <cellStyle name="Normal 88" xfId="2162" xr:uid="{FE0F6004-5048-400D-9808-CA74DB9740B4}"/>
    <cellStyle name="Normal 9" xfId="98" xr:uid="{00000000-0005-0000-0000-0000DF070000}"/>
    <cellStyle name="Normal 9 2" xfId="185" xr:uid="{00000000-0005-0000-0000-0000E0070000}"/>
    <cellStyle name="Normal 9 2 2" xfId="745" xr:uid="{00000000-0005-0000-0000-0000E1070000}"/>
    <cellStyle name="Normal 9 2 2 2" xfId="1523" xr:uid="{00000000-0005-0000-0000-0000E2070000}"/>
    <cellStyle name="Normal 9 2 3" xfId="1524" xr:uid="{00000000-0005-0000-0000-0000E3070000}"/>
    <cellStyle name="Normal 9 3" xfId="367" xr:uid="{00000000-0005-0000-0000-0000E4070000}"/>
    <cellStyle name="Normal 9 3 2" xfId="746" xr:uid="{00000000-0005-0000-0000-0000E5070000}"/>
    <cellStyle name="Normal 9 3 2 2" xfId="1525" xr:uid="{00000000-0005-0000-0000-0000E6070000}"/>
    <cellStyle name="Normal 9 3 3" xfId="1526" xr:uid="{00000000-0005-0000-0000-0000E7070000}"/>
    <cellStyle name="Normal 9 4" xfId="747" xr:uid="{00000000-0005-0000-0000-0000E8070000}"/>
    <cellStyle name="Normal 9 4 2" xfId="1527" xr:uid="{00000000-0005-0000-0000-0000E9070000}"/>
    <cellStyle name="Normal 9 5" xfId="1528" xr:uid="{00000000-0005-0000-0000-0000EA070000}"/>
    <cellStyle name="Normal_Sheet1" xfId="2161" xr:uid="{00000000-0005-0000-0000-0000EB070000}"/>
    <cellStyle name="Note" xfId="17" builtinId="10" customBuiltin="1"/>
    <cellStyle name="Note 2" xfId="272" xr:uid="{00000000-0005-0000-0000-0000ED070000}"/>
    <cellStyle name="Note 2 2" xfId="749" xr:uid="{00000000-0005-0000-0000-0000EE070000}"/>
    <cellStyle name="Note 2 2 2" xfId="750" xr:uid="{00000000-0005-0000-0000-0000EF070000}"/>
    <cellStyle name="Note 2 2 2 2" xfId="1531" xr:uid="{00000000-0005-0000-0000-0000F0070000}"/>
    <cellStyle name="Note 2 2 2 2 2" xfId="1532" xr:uid="{00000000-0005-0000-0000-0000F1070000}"/>
    <cellStyle name="Note 2 2 2 2 2 2" xfId="2110" xr:uid="{00000000-0005-0000-0000-0000F2070000}"/>
    <cellStyle name="Note 2 2 2 2 3" xfId="2109" xr:uid="{00000000-0005-0000-0000-0000F3070000}"/>
    <cellStyle name="Note 2 2 2 3" xfId="1533" xr:uid="{00000000-0005-0000-0000-0000F4070000}"/>
    <cellStyle name="Note 2 2 2 3 2" xfId="2111" xr:uid="{00000000-0005-0000-0000-0000F5070000}"/>
    <cellStyle name="Note 2 2 2 4" xfId="2108" xr:uid="{00000000-0005-0000-0000-0000F6070000}"/>
    <cellStyle name="Note 2 2 2 5" xfId="1530" xr:uid="{00000000-0005-0000-0000-0000F7070000}"/>
    <cellStyle name="Note 2 2 3" xfId="1534" xr:uid="{00000000-0005-0000-0000-0000F8070000}"/>
    <cellStyle name="Note 2 2 3 2" xfId="1535" xr:uid="{00000000-0005-0000-0000-0000F9070000}"/>
    <cellStyle name="Note 2 2 3 2 2" xfId="2113" xr:uid="{00000000-0005-0000-0000-0000FA070000}"/>
    <cellStyle name="Note 2 2 3 3" xfId="2112" xr:uid="{00000000-0005-0000-0000-0000FB070000}"/>
    <cellStyle name="Note 2 2 4" xfId="1536" xr:uid="{00000000-0005-0000-0000-0000FC070000}"/>
    <cellStyle name="Note 2 2 4 2" xfId="2114" xr:uid="{00000000-0005-0000-0000-0000FD070000}"/>
    <cellStyle name="Note 2 2 5" xfId="2107" xr:uid="{00000000-0005-0000-0000-0000FE070000}"/>
    <cellStyle name="Note 2 2 6" xfId="1529" xr:uid="{00000000-0005-0000-0000-0000FF070000}"/>
    <cellStyle name="Note 2 3" xfId="748" xr:uid="{00000000-0005-0000-0000-000000080000}"/>
    <cellStyle name="Note 3" xfId="751" xr:uid="{00000000-0005-0000-0000-000001080000}"/>
    <cellStyle name="Note 3 2" xfId="752" xr:uid="{00000000-0005-0000-0000-000002080000}"/>
    <cellStyle name="Note 3 2 2" xfId="1539" xr:uid="{00000000-0005-0000-0000-000003080000}"/>
    <cellStyle name="Note 3 2 2 2" xfId="1540" xr:uid="{00000000-0005-0000-0000-000004080000}"/>
    <cellStyle name="Note 3 2 2 2 2" xfId="2118" xr:uid="{00000000-0005-0000-0000-000005080000}"/>
    <cellStyle name="Note 3 2 2 3" xfId="2117" xr:uid="{00000000-0005-0000-0000-000006080000}"/>
    <cellStyle name="Note 3 2 3" xfId="1541" xr:uid="{00000000-0005-0000-0000-000007080000}"/>
    <cellStyle name="Note 3 2 3 2" xfId="2119" xr:uid="{00000000-0005-0000-0000-000008080000}"/>
    <cellStyle name="Note 3 2 4" xfId="2116" xr:uid="{00000000-0005-0000-0000-000009080000}"/>
    <cellStyle name="Note 3 2 5" xfId="1538" xr:uid="{00000000-0005-0000-0000-00000A080000}"/>
    <cellStyle name="Note 3 3" xfId="1542" xr:uid="{00000000-0005-0000-0000-00000B080000}"/>
    <cellStyle name="Note 3 3 2" xfId="1543" xr:uid="{00000000-0005-0000-0000-00000C080000}"/>
    <cellStyle name="Note 3 3 2 2" xfId="2121" xr:uid="{00000000-0005-0000-0000-00000D080000}"/>
    <cellStyle name="Note 3 3 3" xfId="2120" xr:uid="{00000000-0005-0000-0000-00000E080000}"/>
    <cellStyle name="Note 3 4" xfId="1544" xr:uid="{00000000-0005-0000-0000-00000F080000}"/>
    <cellStyle name="Note 3 4 2" xfId="2122" xr:uid="{00000000-0005-0000-0000-000010080000}"/>
    <cellStyle name="Note 3 5" xfId="2115" xr:uid="{00000000-0005-0000-0000-000011080000}"/>
    <cellStyle name="Note 3 6" xfId="1537" xr:uid="{00000000-0005-0000-0000-000012080000}"/>
    <cellStyle name="Note 4" xfId="753" xr:uid="{00000000-0005-0000-0000-000013080000}"/>
    <cellStyle name="Output" xfId="12" builtinId="21" customBuiltin="1"/>
    <cellStyle name="Output 2" xfId="754" xr:uid="{00000000-0005-0000-0000-000015080000}"/>
    <cellStyle name="Percent 10" xfId="755" xr:uid="{00000000-0005-0000-0000-000016080000}"/>
    <cellStyle name="Percent 2" xfId="99" xr:uid="{00000000-0005-0000-0000-000017080000}"/>
    <cellStyle name="Percent 3" xfId="100" xr:uid="{00000000-0005-0000-0000-000018080000}"/>
    <cellStyle name="Percent 3 2" xfId="101" xr:uid="{00000000-0005-0000-0000-000019080000}"/>
    <cellStyle name="Percent 3 3" xfId="102" xr:uid="{00000000-0005-0000-0000-00001A080000}"/>
    <cellStyle name="Percent 3 3 2" xfId="103" xr:uid="{00000000-0005-0000-0000-00001B080000}"/>
    <cellStyle name="Percent 4" xfId="104" xr:uid="{00000000-0005-0000-0000-00001C080000}"/>
    <cellStyle name="Percent 4 2" xfId="105" xr:uid="{00000000-0005-0000-0000-00001D080000}"/>
    <cellStyle name="Percent 5" xfId="186" xr:uid="{00000000-0005-0000-0000-00001E080000}"/>
    <cellStyle name="Percent 5 2" xfId="757" xr:uid="{00000000-0005-0000-0000-00001F080000}"/>
    <cellStyle name="Percent 5 2 2" xfId="758" xr:uid="{00000000-0005-0000-0000-000020080000}"/>
    <cellStyle name="Percent 5 2 2 2" xfId="1547" xr:uid="{00000000-0005-0000-0000-000021080000}"/>
    <cellStyle name="Percent 5 2 2 2 2" xfId="1548" xr:uid="{00000000-0005-0000-0000-000022080000}"/>
    <cellStyle name="Percent 5 2 2 2 2 2" xfId="2126" xr:uid="{00000000-0005-0000-0000-000023080000}"/>
    <cellStyle name="Percent 5 2 2 2 3" xfId="2125" xr:uid="{00000000-0005-0000-0000-000024080000}"/>
    <cellStyle name="Percent 5 2 2 3" xfId="1549" xr:uid="{00000000-0005-0000-0000-000025080000}"/>
    <cellStyle name="Percent 5 2 2 3 2" xfId="2127" xr:uid="{00000000-0005-0000-0000-000026080000}"/>
    <cellStyle name="Percent 5 2 2 4" xfId="2124" xr:uid="{00000000-0005-0000-0000-000027080000}"/>
    <cellStyle name="Percent 5 2 2 5" xfId="1546" xr:uid="{00000000-0005-0000-0000-000028080000}"/>
    <cellStyle name="Percent 5 2 3" xfId="1550" xr:uid="{00000000-0005-0000-0000-000029080000}"/>
    <cellStyle name="Percent 5 2 3 2" xfId="1551" xr:uid="{00000000-0005-0000-0000-00002A080000}"/>
    <cellStyle name="Percent 5 2 3 2 2" xfId="2129" xr:uid="{00000000-0005-0000-0000-00002B080000}"/>
    <cellStyle name="Percent 5 2 3 3" xfId="2128" xr:uid="{00000000-0005-0000-0000-00002C080000}"/>
    <cellStyle name="Percent 5 2 4" xfId="1552" xr:uid="{00000000-0005-0000-0000-00002D080000}"/>
    <cellStyle name="Percent 5 2 4 2" xfId="2130" xr:uid="{00000000-0005-0000-0000-00002E080000}"/>
    <cellStyle name="Percent 5 2 5" xfId="2123" xr:uid="{00000000-0005-0000-0000-00002F080000}"/>
    <cellStyle name="Percent 5 2 6" xfId="1545" xr:uid="{00000000-0005-0000-0000-000030080000}"/>
    <cellStyle name="Percent 5 3" xfId="756" xr:uid="{00000000-0005-0000-0000-000031080000}"/>
    <cellStyle name="Percent 6" xfId="247" xr:uid="{00000000-0005-0000-0000-000032080000}"/>
    <cellStyle name="Percent 6 2" xfId="760" xr:uid="{00000000-0005-0000-0000-000033080000}"/>
    <cellStyle name="Percent 6 2 2" xfId="761" xr:uid="{00000000-0005-0000-0000-000034080000}"/>
    <cellStyle name="Percent 6 2 2 2" xfId="1555" xr:uid="{00000000-0005-0000-0000-000035080000}"/>
    <cellStyle name="Percent 6 2 2 2 2" xfId="1556" xr:uid="{00000000-0005-0000-0000-000036080000}"/>
    <cellStyle name="Percent 6 2 2 2 2 2" xfId="2134" xr:uid="{00000000-0005-0000-0000-000037080000}"/>
    <cellStyle name="Percent 6 2 2 2 3" xfId="2133" xr:uid="{00000000-0005-0000-0000-000038080000}"/>
    <cellStyle name="Percent 6 2 2 3" xfId="1557" xr:uid="{00000000-0005-0000-0000-000039080000}"/>
    <cellStyle name="Percent 6 2 2 3 2" xfId="2135" xr:uid="{00000000-0005-0000-0000-00003A080000}"/>
    <cellStyle name="Percent 6 2 2 4" xfId="2132" xr:uid="{00000000-0005-0000-0000-00003B080000}"/>
    <cellStyle name="Percent 6 2 2 5" xfId="1554" xr:uid="{00000000-0005-0000-0000-00003C080000}"/>
    <cellStyle name="Percent 6 2 3" xfId="1558" xr:uid="{00000000-0005-0000-0000-00003D080000}"/>
    <cellStyle name="Percent 6 2 3 2" xfId="1559" xr:uid="{00000000-0005-0000-0000-00003E080000}"/>
    <cellStyle name="Percent 6 2 3 2 2" xfId="2137" xr:uid="{00000000-0005-0000-0000-00003F080000}"/>
    <cellStyle name="Percent 6 2 3 3" xfId="2136" xr:uid="{00000000-0005-0000-0000-000040080000}"/>
    <cellStyle name="Percent 6 2 4" xfId="1560" xr:uid="{00000000-0005-0000-0000-000041080000}"/>
    <cellStyle name="Percent 6 2 4 2" xfId="2138" xr:uid="{00000000-0005-0000-0000-000042080000}"/>
    <cellStyle name="Percent 6 2 5" xfId="2131" xr:uid="{00000000-0005-0000-0000-000043080000}"/>
    <cellStyle name="Percent 6 2 6" xfId="1553" xr:uid="{00000000-0005-0000-0000-000044080000}"/>
    <cellStyle name="Percent 6 3" xfId="759" xr:uid="{00000000-0005-0000-0000-000045080000}"/>
    <cellStyle name="Percent 7" xfId="273" xr:uid="{00000000-0005-0000-0000-000046080000}"/>
    <cellStyle name="Percent 7 2" xfId="763" xr:uid="{00000000-0005-0000-0000-000047080000}"/>
    <cellStyle name="Percent 7 2 2" xfId="764" xr:uid="{00000000-0005-0000-0000-000048080000}"/>
    <cellStyle name="Percent 7 2 2 2" xfId="1563" xr:uid="{00000000-0005-0000-0000-000049080000}"/>
    <cellStyle name="Percent 7 2 2 2 2" xfId="1564" xr:uid="{00000000-0005-0000-0000-00004A080000}"/>
    <cellStyle name="Percent 7 2 2 2 2 2" xfId="2142" xr:uid="{00000000-0005-0000-0000-00004B080000}"/>
    <cellStyle name="Percent 7 2 2 2 3" xfId="2141" xr:uid="{00000000-0005-0000-0000-00004C080000}"/>
    <cellStyle name="Percent 7 2 2 3" xfId="1565" xr:uid="{00000000-0005-0000-0000-00004D080000}"/>
    <cellStyle name="Percent 7 2 2 3 2" xfId="2143" xr:uid="{00000000-0005-0000-0000-00004E080000}"/>
    <cellStyle name="Percent 7 2 2 4" xfId="2140" xr:uid="{00000000-0005-0000-0000-00004F080000}"/>
    <cellStyle name="Percent 7 2 2 5" xfId="1562" xr:uid="{00000000-0005-0000-0000-000050080000}"/>
    <cellStyle name="Percent 7 2 3" xfId="1566" xr:uid="{00000000-0005-0000-0000-000051080000}"/>
    <cellStyle name="Percent 7 2 3 2" xfId="1567" xr:uid="{00000000-0005-0000-0000-000052080000}"/>
    <cellStyle name="Percent 7 2 3 2 2" xfId="2145" xr:uid="{00000000-0005-0000-0000-000053080000}"/>
    <cellStyle name="Percent 7 2 3 3" xfId="2144" xr:uid="{00000000-0005-0000-0000-000054080000}"/>
    <cellStyle name="Percent 7 2 4" xfId="1568" xr:uid="{00000000-0005-0000-0000-000055080000}"/>
    <cellStyle name="Percent 7 2 4 2" xfId="2146" xr:uid="{00000000-0005-0000-0000-000056080000}"/>
    <cellStyle name="Percent 7 2 5" xfId="2139" xr:uid="{00000000-0005-0000-0000-000057080000}"/>
    <cellStyle name="Percent 7 2 6" xfId="1561" xr:uid="{00000000-0005-0000-0000-000058080000}"/>
    <cellStyle name="Percent 7 3" xfId="762" xr:uid="{00000000-0005-0000-0000-000059080000}"/>
    <cellStyle name="Percent 8" xfId="765" xr:uid="{00000000-0005-0000-0000-00005A080000}"/>
    <cellStyle name="Percent 8 2" xfId="766" xr:uid="{00000000-0005-0000-0000-00005B080000}"/>
    <cellStyle name="Percent 8 2 2" xfId="1571" xr:uid="{00000000-0005-0000-0000-00005C080000}"/>
    <cellStyle name="Percent 8 2 2 2" xfId="1572" xr:uid="{00000000-0005-0000-0000-00005D080000}"/>
    <cellStyle name="Percent 8 2 2 2 2" xfId="2150" xr:uid="{00000000-0005-0000-0000-00005E080000}"/>
    <cellStyle name="Percent 8 2 2 3" xfId="2149" xr:uid="{00000000-0005-0000-0000-00005F080000}"/>
    <cellStyle name="Percent 8 2 3" xfId="1573" xr:uid="{00000000-0005-0000-0000-000060080000}"/>
    <cellStyle name="Percent 8 2 3 2" xfId="2151" xr:uid="{00000000-0005-0000-0000-000061080000}"/>
    <cellStyle name="Percent 8 2 4" xfId="2148" xr:uid="{00000000-0005-0000-0000-000062080000}"/>
    <cellStyle name="Percent 8 2 5" xfId="1570" xr:uid="{00000000-0005-0000-0000-000063080000}"/>
    <cellStyle name="Percent 8 3" xfId="1574" xr:uid="{00000000-0005-0000-0000-000064080000}"/>
    <cellStyle name="Percent 8 3 2" xfId="1575" xr:uid="{00000000-0005-0000-0000-000065080000}"/>
    <cellStyle name="Percent 8 3 2 2" xfId="2153" xr:uid="{00000000-0005-0000-0000-000066080000}"/>
    <cellStyle name="Percent 8 3 3" xfId="2152" xr:uid="{00000000-0005-0000-0000-000067080000}"/>
    <cellStyle name="Percent 8 4" xfId="1576" xr:uid="{00000000-0005-0000-0000-000068080000}"/>
    <cellStyle name="Percent 8 4 2" xfId="2154" xr:uid="{00000000-0005-0000-0000-000069080000}"/>
    <cellStyle name="Percent 8 5" xfId="2147" xr:uid="{00000000-0005-0000-0000-00006A080000}"/>
    <cellStyle name="Percent 8 6" xfId="1569" xr:uid="{00000000-0005-0000-0000-00006B080000}"/>
    <cellStyle name="Percent 9" xfId="767" xr:uid="{00000000-0005-0000-0000-00006C080000}"/>
    <cellStyle name="Title" xfId="3" builtinId="15" customBuiltin="1"/>
    <cellStyle name="Total" xfId="19" builtinId="25" customBuiltin="1"/>
    <cellStyle name="Total 2" xfId="768" xr:uid="{00000000-0005-0000-0000-00006F080000}"/>
    <cellStyle name="Warning Text" xfId="16" builtinId="11" customBuiltin="1"/>
    <cellStyle name="Warning Text 2" xfId="769" xr:uid="{00000000-0005-0000-0000-000071080000}"/>
  </cellStyles>
  <dxfs count="0"/>
  <tableStyles count="0" defaultTableStyle="TableStyleMedium2" defaultPivotStyle="PivotStyleLight16"/>
  <colors>
    <mruColors>
      <color rgb="FF9BB032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1</xdr:row>
      <xdr:rowOff>99060</xdr:rowOff>
    </xdr:from>
    <xdr:to>
      <xdr:col>3</xdr:col>
      <xdr:colOff>325755</xdr:colOff>
      <xdr:row>6</xdr:row>
      <xdr:rowOff>16510</xdr:rowOff>
    </xdr:to>
    <xdr:pic>
      <xdr:nvPicPr>
        <xdr:cNvPr id="5" name="Picture 4" descr="Logo, company name&#10;&#10;Description automatically generated">
          <a:extLst>
            <a:ext uri="{FF2B5EF4-FFF2-40B4-BE49-F238E27FC236}">
              <a16:creationId xmlns:a16="http://schemas.microsoft.com/office/drawing/2014/main" id="{D075EFFC-BBEE-4C50-8104-DC8E3790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04800"/>
          <a:ext cx="1905000" cy="936625"/>
        </a:xfrm>
        <a:prstGeom prst="rect">
          <a:avLst/>
        </a:prstGeom>
      </xdr:spPr>
    </xdr:pic>
    <xdr:clientData/>
  </xdr:twoCellAnchor>
  <xdr:twoCellAnchor editAs="oneCell">
    <xdr:from>
      <xdr:col>5</xdr:col>
      <xdr:colOff>297180</xdr:colOff>
      <xdr:row>1</xdr:row>
      <xdr:rowOff>63548</xdr:rowOff>
    </xdr:from>
    <xdr:to>
      <xdr:col>7</xdr:col>
      <xdr:colOff>853440</xdr:colOff>
      <xdr:row>5</xdr:row>
      <xdr:rowOff>135963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2F1BA8-CE6D-4615-9E10-78AB105D9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7360" y="154988"/>
          <a:ext cx="2099310" cy="9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upplies@goengineer.com" TargetMode="External"/><Relationship Id="rId7" Type="http://schemas.openxmlformats.org/officeDocument/2006/relationships/hyperlink" Target="mailto:supplies@goengineer.com" TargetMode="External"/><Relationship Id="rId2" Type="http://schemas.openxmlformats.org/officeDocument/2006/relationships/hyperlink" Target="http://www.stratasys.com/customer-support/recycling-center" TargetMode="External"/><Relationship Id="rId1" Type="http://schemas.openxmlformats.org/officeDocument/2006/relationships/hyperlink" Target="http://www.stratasys.com/materials/material-safety-data-sheets/polyjet" TargetMode="External"/><Relationship Id="rId6" Type="http://schemas.openxmlformats.org/officeDocument/2006/relationships/hyperlink" Target="https://store.goengineer.com/" TargetMode="External"/><Relationship Id="rId5" Type="http://schemas.openxmlformats.org/officeDocument/2006/relationships/hyperlink" Target="https://store.goengineer.com/" TargetMode="External"/><Relationship Id="rId4" Type="http://schemas.openxmlformats.org/officeDocument/2006/relationships/hyperlink" Target="https://store.goengineer.com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49"/>
  <sheetViews>
    <sheetView tabSelected="1" topLeftCell="A11" zoomScaleNormal="100" workbookViewId="0">
      <selection activeCell="B31" sqref="B31"/>
    </sheetView>
  </sheetViews>
  <sheetFormatPr defaultColWidth="9.33203125" defaultRowHeight="16.2" customHeight="1" x14ac:dyDescent="0.3"/>
  <cols>
    <col min="1" max="1" width="1.33203125" style="1" customWidth="1"/>
    <col min="2" max="2" width="7" style="1" customWidth="1"/>
    <col min="3" max="3" width="17.6640625" style="78" customWidth="1"/>
    <col min="4" max="4" width="61.6640625" style="1" customWidth="1"/>
    <col min="5" max="5" width="44.44140625" style="1" customWidth="1"/>
    <col min="6" max="6" width="7" style="1" customWidth="1"/>
    <col min="7" max="7" width="15.44140625" style="1" customWidth="1"/>
    <col min="8" max="8" width="20" style="1" customWidth="1"/>
    <col min="9" max="16384" width="9.33203125" style="1"/>
  </cols>
  <sheetData>
    <row r="1" spans="2:8" ht="7.2" customHeight="1" thickBot="1" x14ac:dyDescent="0.35"/>
    <row r="2" spans="2:8" ht="16.2" customHeight="1" x14ac:dyDescent="0.3">
      <c r="B2" s="412"/>
      <c r="C2" s="413"/>
      <c r="D2" s="413"/>
      <c r="E2" s="413"/>
      <c r="F2" s="413"/>
      <c r="G2" s="413"/>
      <c r="H2" s="414"/>
    </row>
    <row r="3" spans="2:8" ht="16.2" customHeight="1" x14ac:dyDescent="0.3">
      <c r="B3" s="415"/>
      <c r="C3" s="416"/>
      <c r="D3" s="416"/>
      <c r="E3" s="416"/>
      <c r="F3" s="416"/>
      <c r="G3" s="416"/>
      <c r="H3" s="417"/>
    </row>
    <row r="4" spans="2:8" ht="16.2" customHeight="1" x14ac:dyDescent="0.3">
      <c r="B4" s="415"/>
      <c r="C4" s="416"/>
      <c r="D4" s="416"/>
      <c r="E4" s="416"/>
      <c r="F4" s="416"/>
      <c r="G4" s="416"/>
      <c r="H4" s="417"/>
    </row>
    <row r="5" spans="2:8" ht="16.2" customHeight="1" x14ac:dyDescent="0.3">
      <c r="B5" s="418"/>
      <c r="C5" s="419"/>
      <c r="D5" s="416"/>
      <c r="E5" s="419"/>
      <c r="F5" s="419"/>
      <c r="G5" s="419"/>
      <c r="H5" s="420"/>
    </row>
    <row r="6" spans="2:8" ht="16.2" customHeight="1" x14ac:dyDescent="0.35">
      <c r="B6" s="103"/>
      <c r="C6" s="104"/>
      <c r="D6" s="104"/>
      <c r="E6" s="104"/>
      <c r="F6" s="104"/>
      <c r="G6" s="104"/>
      <c r="H6" s="105"/>
    </row>
    <row r="7" spans="2:8" ht="16.2" customHeight="1" x14ac:dyDescent="0.4">
      <c r="B7" s="2" t="s">
        <v>93</v>
      </c>
      <c r="C7" s="79"/>
      <c r="D7" s="3" t="s">
        <v>92</v>
      </c>
      <c r="E7" s="4"/>
      <c r="F7" s="5"/>
      <c r="G7" s="437" t="s">
        <v>131</v>
      </c>
      <c r="H7" s="438"/>
    </row>
    <row r="8" spans="2:8" ht="16.2" customHeight="1" x14ac:dyDescent="0.4">
      <c r="B8" s="6" t="s">
        <v>0</v>
      </c>
      <c r="C8" s="80"/>
      <c r="D8" s="38"/>
      <c r="E8" s="7"/>
      <c r="F8" s="8"/>
      <c r="G8" s="9"/>
      <c r="H8" s="10" t="s">
        <v>1</v>
      </c>
    </row>
    <row r="9" spans="2:8" ht="16.2" customHeight="1" x14ac:dyDescent="0.4">
      <c r="B9" s="11" t="s">
        <v>2</v>
      </c>
      <c r="C9" s="81"/>
      <c r="D9" s="39"/>
      <c r="E9" s="39"/>
      <c r="F9" s="39"/>
      <c r="G9" s="39"/>
      <c r="H9" s="12" t="s">
        <v>130</v>
      </c>
    </row>
    <row r="10" spans="2:8" ht="16.2" customHeight="1" x14ac:dyDescent="0.3">
      <c r="B10" s="424" t="s">
        <v>7</v>
      </c>
      <c r="C10" s="425"/>
      <c r="D10" s="426"/>
      <c r="E10" s="40"/>
      <c r="F10" s="13"/>
      <c r="G10" s="439" t="s">
        <v>3</v>
      </c>
      <c r="H10" s="440"/>
    </row>
    <row r="11" spans="2:8" ht="16.2" customHeight="1" thickBot="1" x14ac:dyDescent="0.35">
      <c r="B11" s="427" t="s">
        <v>271</v>
      </c>
      <c r="C11" s="428"/>
      <c r="D11" s="428"/>
      <c r="E11" s="428"/>
      <c r="F11" s="428"/>
      <c r="G11" s="428"/>
      <c r="H11" s="429"/>
    </row>
    <row r="12" spans="2:8" ht="16.2" customHeight="1" thickTop="1" x14ac:dyDescent="0.3">
      <c r="B12" s="421" t="s">
        <v>10</v>
      </c>
      <c r="C12" s="422"/>
      <c r="D12" s="422"/>
      <c r="E12" s="422"/>
      <c r="F12" s="422"/>
      <c r="G12" s="422"/>
      <c r="H12" s="423"/>
    </row>
    <row r="13" spans="2:8" ht="16.2" customHeight="1" x14ac:dyDescent="0.3">
      <c r="B13" s="441"/>
      <c r="C13" s="442"/>
      <c r="D13" s="442"/>
      <c r="E13" s="443" t="s">
        <v>202</v>
      </c>
      <c r="F13" s="442"/>
      <c r="G13" s="442"/>
      <c r="H13" s="448"/>
    </row>
    <row r="14" spans="2:8" ht="16.2" customHeight="1" x14ac:dyDescent="0.3">
      <c r="B14" s="441" t="s">
        <v>210</v>
      </c>
      <c r="C14" s="442"/>
      <c r="D14" s="442"/>
      <c r="E14" s="52" t="s">
        <v>215</v>
      </c>
      <c r="F14" s="443" t="s">
        <v>216</v>
      </c>
      <c r="G14" s="442"/>
      <c r="H14" s="14" t="s">
        <v>217</v>
      </c>
    </row>
    <row r="15" spans="2:8" ht="16.2" customHeight="1" x14ac:dyDescent="0.3">
      <c r="B15" s="430" t="s">
        <v>11</v>
      </c>
      <c r="C15" s="431"/>
      <c r="D15" s="431"/>
      <c r="E15" s="431"/>
      <c r="F15" s="431"/>
      <c r="G15" s="431"/>
      <c r="H15" s="432"/>
    </row>
    <row r="16" spans="2:8" s="15" customFormat="1" ht="16.2" customHeight="1" x14ac:dyDescent="0.3">
      <c r="B16" s="436" t="s">
        <v>211</v>
      </c>
      <c r="C16" s="434"/>
      <c r="D16" s="434"/>
      <c r="E16" s="433" t="s">
        <v>9</v>
      </c>
      <c r="F16" s="434"/>
      <c r="G16" s="434"/>
      <c r="H16" s="435"/>
    </row>
    <row r="17" spans="2:8" s="15" customFormat="1" ht="16.2" customHeight="1" x14ac:dyDescent="0.3">
      <c r="B17" s="436" t="s">
        <v>212</v>
      </c>
      <c r="C17" s="434"/>
      <c r="D17" s="434"/>
      <c r="E17" s="16" t="s">
        <v>215</v>
      </c>
      <c r="F17" s="433" t="s">
        <v>216</v>
      </c>
      <c r="G17" s="444"/>
      <c r="H17" s="17" t="s">
        <v>217</v>
      </c>
    </row>
    <row r="18" spans="2:8" s="15" customFormat="1" ht="16.2" customHeight="1" x14ac:dyDescent="0.3">
      <c r="B18" s="436" t="s">
        <v>213</v>
      </c>
      <c r="C18" s="434"/>
      <c r="D18" s="434"/>
      <c r="E18" s="433" t="s">
        <v>214</v>
      </c>
      <c r="F18" s="434"/>
      <c r="G18" s="434"/>
      <c r="H18" s="435"/>
    </row>
    <row r="19" spans="2:8" ht="16.2" customHeight="1" x14ac:dyDescent="0.3">
      <c r="B19" s="421" t="s">
        <v>175</v>
      </c>
      <c r="C19" s="422"/>
      <c r="D19" s="422"/>
      <c r="E19" s="422"/>
      <c r="F19" s="422"/>
      <c r="G19" s="422"/>
      <c r="H19" s="423"/>
    </row>
    <row r="20" spans="2:8" ht="16.2" customHeight="1" x14ac:dyDescent="0.3">
      <c r="B20" s="436"/>
      <c r="C20" s="434"/>
      <c r="D20" s="434"/>
      <c r="E20" s="434"/>
      <c r="F20" s="434"/>
      <c r="G20" s="434"/>
      <c r="H20" s="435"/>
    </row>
    <row r="21" spans="2:8" ht="16.2" customHeight="1" x14ac:dyDescent="0.3">
      <c r="B21" s="421" t="s">
        <v>99</v>
      </c>
      <c r="C21" s="422"/>
      <c r="D21" s="422"/>
      <c r="E21" s="422"/>
      <c r="F21" s="422"/>
      <c r="G21" s="422"/>
      <c r="H21" s="423"/>
    </row>
    <row r="22" spans="2:8" ht="16.2" customHeight="1" x14ac:dyDescent="0.3">
      <c r="B22" s="436" t="s">
        <v>218</v>
      </c>
      <c r="C22" s="434"/>
      <c r="D22" s="434"/>
      <c r="E22" s="434"/>
      <c r="F22" s="434"/>
      <c r="G22" s="434"/>
      <c r="H22" s="435"/>
    </row>
    <row r="23" spans="2:8" ht="16.2" customHeight="1" x14ac:dyDescent="0.3">
      <c r="B23" s="445" t="s">
        <v>176</v>
      </c>
      <c r="C23" s="446"/>
      <c r="D23" s="446"/>
      <c r="E23" s="446"/>
      <c r="F23" s="446"/>
      <c r="G23" s="446"/>
      <c r="H23" s="447"/>
    </row>
    <row r="24" spans="2:8" ht="16.2" customHeight="1" x14ac:dyDescent="0.35">
      <c r="B24" s="453" t="s">
        <v>186</v>
      </c>
      <c r="C24" s="454"/>
      <c r="D24" s="454"/>
      <c r="E24" s="454"/>
      <c r="F24" s="455"/>
      <c r="G24" s="449" t="s">
        <v>177</v>
      </c>
      <c r="H24" s="450"/>
    </row>
    <row r="25" spans="2:8" ht="16.2" customHeight="1" x14ac:dyDescent="0.3">
      <c r="B25" s="456" t="s">
        <v>178</v>
      </c>
      <c r="C25" s="457"/>
      <c r="D25" s="457"/>
      <c r="E25" s="457"/>
      <c r="F25" s="458"/>
      <c r="G25" s="451" t="s">
        <v>179</v>
      </c>
      <c r="H25" s="452"/>
    </row>
    <row r="26" spans="2:8" s="298" customFormat="1" ht="16.2" customHeight="1" x14ac:dyDescent="0.35">
      <c r="B26" s="459"/>
      <c r="C26" s="460"/>
      <c r="D26" s="460"/>
      <c r="E26" s="460"/>
      <c r="F26" s="460"/>
      <c r="G26" s="460"/>
      <c r="H26" s="302" t="s">
        <v>75</v>
      </c>
    </row>
    <row r="27" spans="2:8" s="298" customFormat="1" ht="15.75" customHeight="1" x14ac:dyDescent="0.35">
      <c r="B27" s="300"/>
      <c r="C27" s="301"/>
      <c r="D27" s="303" t="s">
        <v>403</v>
      </c>
      <c r="E27" s="301"/>
      <c r="F27" s="301"/>
      <c r="G27" s="301"/>
      <c r="H27" s="299">
        <f>SUM(H31:H248)</f>
        <v>0</v>
      </c>
    </row>
    <row r="28" spans="2:8" ht="16.2" customHeight="1" thickBot="1" x14ac:dyDescent="0.4">
      <c r="B28" s="41"/>
      <c r="C28" s="34"/>
      <c r="D28" s="470" t="s">
        <v>180</v>
      </c>
      <c r="E28" s="470"/>
      <c r="F28" s="470"/>
      <c r="G28" s="470"/>
      <c r="H28" s="304"/>
    </row>
    <row r="29" spans="2:8" ht="16.2" customHeight="1" x14ac:dyDescent="0.35">
      <c r="B29" s="35" t="s">
        <v>4</v>
      </c>
      <c r="C29" s="82" t="s">
        <v>6</v>
      </c>
      <c r="D29" s="474" t="s">
        <v>181</v>
      </c>
      <c r="E29" s="475"/>
      <c r="F29" s="476"/>
      <c r="G29" s="36" t="s">
        <v>5</v>
      </c>
      <c r="H29" s="37" t="s">
        <v>8</v>
      </c>
    </row>
    <row r="30" spans="2:8" ht="16.2" customHeight="1" x14ac:dyDescent="0.35">
      <c r="B30" s="43"/>
      <c r="C30" s="83"/>
      <c r="D30" s="477" t="s">
        <v>185</v>
      </c>
      <c r="E30" s="478"/>
      <c r="F30" s="479"/>
      <c r="G30" s="44"/>
      <c r="H30" s="45"/>
    </row>
    <row r="31" spans="2:8" ht="16.2" customHeight="1" x14ac:dyDescent="0.35">
      <c r="B31" s="109"/>
      <c r="C31" s="110" t="s">
        <v>12</v>
      </c>
      <c r="D31" s="483" t="s">
        <v>17</v>
      </c>
      <c r="E31" s="484"/>
      <c r="F31" s="485"/>
      <c r="G31" s="111">
        <v>33</v>
      </c>
      <c r="H31" s="18">
        <f>SUM(B31*G31)</f>
        <v>0</v>
      </c>
    </row>
    <row r="32" spans="2:8" ht="16.2" customHeight="1" x14ac:dyDescent="0.35">
      <c r="B32" s="19"/>
      <c r="C32" s="110" t="s">
        <v>13</v>
      </c>
      <c r="D32" s="483" t="s">
        <v>94</v>
      </c>
      <c r="E32" s="484"/>
      <c r="F32" s="485"/>
      <c r="G32" s="111">
        <v>43</v>
      </c>
      <c r="H32" s="18">
        <f t="shared" ref="H32:H62" si="0">SUM(B32*G32)</f>
        <v>0</v>
      </c>
    </row>
    <row r="33" spans="2:31" s="206" customFormat="1" ht="49.2" customHeight="1" x14ac:dyDescent="0.35">
      <c r="B33" s="202"/>
      <c r="C33" s="203" t="s">
        <v>14</v>
      </c>
      <c r="D33" s="466" t="s">
        <v>222</v>
      </c>
      <c r="E33" s="467"/>
      <c r="F33" s="468"/>
      <c r="G33" s="60">
        <v>56</v>
      </c>
      <c r="H33" s="214">
        <f t="shared" si="0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2:31" s="206" customFormat="1" ht="49.2" customHeight="1" x14ac:dyDescent="0.35">
      <c r="B34" s="202"/>
      <c r="C34" s="203" t="s">
        <v>15</v>
      </c>
      <c r="D34" s="466" t="s">
        <v>224</v>
      </c>
      <c r="E34" s="467"/>
      <c r="F34" s="468"/>
      <c r="G34" s="204">
        <v>295</v>
      </c>
      <c r="H34" s="205">
        <f t="shared" si="0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2:31" s="206" customFormat="1" ht="21" customHeight="1" x14ac:dyDescent="0.35">
      <c r="B35" s="202"/>
      <c r="C35" s="203" t="s">
        <v>16</v>
      </c>
      <c r="D35" s="466" t="s">
        <v>225</v>
      </c>
      <c r="E35" s="467"/>
      <c r="F35" s="468"/>
      <c r="G35" s="207">
        <v>85</v>
      </c>
      <c r="H35" s="58">
        <f t="shared" ref="H35" si="1">SUM(B35*G35)</f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2:31" s="206" customFormat="1" ht="16.2" customHeight="1" x14ac:dyDescent="0.35">
      <c r="B36" s="202"/>
      <c r="C36" s="208" t="s">
        <v>262</v>
      </c>
      <c r="D36" s="480" t="s">
        <v>314</v>
      </c>
      <c r="E36" s="481"/>
      <c r="F36" s="482"/>
      <c r="G36" s="207">
        <v>64</v>
      </c>
      <c r="H36" s="58">
        <f t="shared" si="0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2:31" s="206" customFormat="1" ht="16.2" customHeight="1" x14ac:dyDescent="0.35">
      <c r="B37" s="202"/>
      <c r="C37" s="208" t="s">
        <v>229</v>
      </c>
      <c r="D37" s="370" t="s">
        <v>230</v>
      </c>
      <c r="E37" s="370"/>
      <c r="F37" s="370"/>
      <c r="G37" s="207">
        <v>70</v>
      </c>
      <c r="H37" s="58">
        <f t="shared" ref="H37:H42" si="2">SUM(B37*G37)</f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2:31" s="206" customFormat="1" ht="16.2" customHeight="1" x14ac:dyDescent="0.35">
      <c r="B38" s="202"/>
      <c r="C38" s="209" t="s">
        <v>231</v>
      </c>
      <c r="D38" s="383" t="s">
        <v>232</v>
      </c>
      <c r="E38" s="469"/>
      <c r="F38" s="384"/>
      <c r="G38" s="207">
        <v>515</v>
      </c>
      <c r="H38" s="58">
        <f t="shared" si="2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2:31" s="206" customFormat="1" ht="16.2" customHeight="1" x14ac:dyDescent="0.35">
      <c r="B39" s="202"/>
      <c r="C39" s="212" t="s">
        <v>386</v>
      </c>
      <c r="D39" s="30" t="s">
        <v>387</v>
      </c>
      <c r="E39" s="196"/>
      <c r="F39" s="197"/>
      <c r="G39" s="207">
        <v>510</v>
      </c>
      <c r="H39" s="58">
        <f t="shared" si="2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2:31" s="206" customFormat="1" ht="16.2" customHeight="1" x14ac:dyDescent="0.35">
      <c r="B40" s="202"/>
      <c r="C40" s="88" t="s">
        <v>260</v>
      </c>
      <c r="D40" s="370" t="s">
        <v>261</v>
      </c>
      <c r="E40" s="370"/>
      <c r="F40" s="370"/>
      <c r="G40" s="207">
        <v>27</v>
      </c>
      <c r="H40" s="58">
        <f t="shared" si="2"/>
        <v>0</v>
      </c>
      <c r="I40" s="298"/>
      <c r="J40" s="298"/>
      <c r="K40" s="298"/>
      <c r="L40" s="298"/>
      <c r="M40" s="298"/>
      <c r="N40" s="298"/>
      <c r="O40" s="298"/>
      <c r="P40" s="298"/>
      <c r="Q40" s="298"/>
      <c r="R40" s="298"/>
      <c r="S40" s="298"/>
      <c r="T40" s="298"/>
      <c r="U40" s="298"/>
      <c r="V40" s="298"/>
      <c r="W40" s="298"/>
      <c r="X40" s="298"/>
      <c r="Y40" s="298"/>
      <c r="Z40" s="298"/>
      <c r="AA40" s="298"/>
      <c r="AB40" s="298"/>
      <c r="AC40" s="298"/>
      <c r="AD40" s="298"/>
      <c r="AE40" s="298"/>
    </row>
    <row r="41" spans="2:31" s="206" customFormat="1" ht="16.2" customHeight="1" x14ac:dyDescent="0.35">
      <c r="B41" s="202"/>
      <c r="C41" s="215" t="s">
        <v>311</v>
      </c>
      <c r="D41" s="194" t="s">
        <v>312</v>
      </c>
      <c r="E41" s="217" t="s">
        <v>313</v>
      </c>
      <c r="F41" s="197"/>
      <c r="G41" s="218">
        <v>64</v>
      </c>
      <c r="H41" s="58">
        <f t="shared" si="2"/>
        <v>0</v>
      </c>
      <c r="I41" s="298"/>
      <c r="J41" s="298"/>
      <c r="K41" s="298"/>
      <c r="L41" s="298"/>
      <c r="M41" s="298"/>
      <c r="N41" s="298"/>
      <c r="O41" s="298"/>
      <c r="P41" s="298"/>
      <c r="Q41" s="298"/>
      <c r="R41" s="298"/>
      <c r="S41" s="298"/>
      <c r="T41" s="298"/>
      <c r="U41" s="298"/>
      <c r="V41" s="298"/>
      <c r="W41" s="298"/>
      <c r="X41" s="298"/>
      <c r="Y41" s="298"/>
      <c r="Z41" s="298"/>
      <c r="AA41" s="298"/>
      <c r="AB41" s="298"/>
      <c r="AC41" s="298"/>
      <c r="AD41" s="298"/>
      <c r="AE41" s="298"/>
    </row>
    <row r="42" spans="2:31" ht="16.2" customHeight="1" x14ac:dyDescent="0.35">
      <c r="B42" s="112"/>
      <c r="C42" s="116" t="s">
        <v>263</v>
      </c>
      <c r="D42" s="341" t="s">
        <v>264</v>
      </c>
      <c r="E42" s="342"/>
      <c r="F42" s="343"/>
      <c r="G42" s="111">
        <v>14</v>
      </c>
      <c r="H42" s="18">
        <f t="shared" si="2"/>
        <v>0</v>
      </c>
    </row>
    <row r="43" spans="2:31" ht="16.2" customHeight="1" x14ac:dyDescent="0.35">
      <c r="B43" s="46"/>
      <c r="C43" s="84"/>
      <c r="D43" s="54" t="s">
        <v>182</v>
      </c>
      <c r="E43" s="55"/>
      <c r="F43" s="56"/>
      <c r="G43" s="47"/>
      <c r="H43" s="48"/>
    </row>
    <row r="44" spans="2:31" ht="78" customHeight="1" x14ac:dyDescent="0.35">
      <c r="B44" s="117"/>
      <c r="C44" s="115" t="s">
        <v>128</v>
      </c>
      <c r="D44" s="118" t="s">
        <v>223</v>
      </c>
      <c r="E44" s="464" t="s">
        <v>129</v>
      </c>
      <c r="F44" s="465"/>
      <c r="G44" s="119">
        <v>1832</v>
      </c>
      <c r="H44" s="114">
        <f t="shared" si="0"/>
        <v>0</v>
      </c>
    </row>
    <row r="45" spans="2:31" ht="78" customHeight="1" x14ac:dyDescent="0.35">
      <c r="B45" s="117"/>
      <c r="C45" s="115" t="s">
        <v>300</v>
      </c>
      <c r="D45" s="120" t="s">
        <v>226</v>
      </c>
      <c r="E45" s="464" t="s">
        <v>129</v>
      </c>
      <c r="F45" s="465"/>
      <c r="G45" s="119">
        <v>1794</v>
      </c>
      <c r="H45" s="114">
        <f>SUM(B45*G45)</f>
        <v>0</v>
      </c>
    </row>
    <row r="46" spans="2:31" ht="67.95" customHeight="1" x14ac:dyDescent="0.35">
      <c r="B46" s="117"/>
      <c r="C46" s="115" t="s">
        <v>221</v>
      </c>
      <c r="D46" s="120" t="s">
        <v>315</v>
      </c>
      <c r="E46" s="464" t="s">
        <v>129</v>
      </c>
      <c r="F46" s="465"/>
      <c r="G46" s="119">
        <v>2059</v>
      </c>
      <c r="H46" s="114">
        <f>SUM(B46*G46)</f>
        <v>0</v>
      </c>
    </row>
    <row r="47" spans="2:31" s="20" customFormat="1" ht="16.2" customHeight="1" x14ac:dyDescent="0.35">
      <c r="B47" s="49"/>
      <c r="C47" s="85"/>
      <c r="D47" s="471" t="s">
        <v>288</v>
      </c>
      <c r="E47" s="472"/>
      <c r="F47" s="473"/>
      <c r="G47" s="50"/>
      <c r="H47" s="48"/>
    </row>
    <row r="48" spans="2:31" s="20" customFormat="1" ht="16.2" customHeight="1" x14ac:dyDescent="0.35">
      <c r="B48" s="121"/>
      <c r="C48" s="122"/>
      <c r="D48" s="461" t="s">
        <v>79</v>
      </c>
      <c r="E48" s="462"/>
      <c r="F48" s="463"/>
      <c r="G48" s="123"/>
      <c r="H48" s="18"/>
    </row>
    <row r="49" spans="1:8" s="20" customFormat="1" ht="16.2" customHeight="1" x14ac:dyDescent="0.35">
      <c r="B49" s="19"/>
      <c r="C49" s="124" t="s">
        <v>19</v>
      </c>
      <c r="D49" s="397" t="s">
        <v>20</v>
      </c>
      <c r="E49" s="395"/>
      <c r="F49" s="396"/>
      <c r="G49" s="113">
        <v>630</v>
      </c>
      <c r="H49" s="18">
        <f t="shared" si="0"/>
        <v>0</v>
      </c>
    </row>
    <row r="50" spans="1:8" s="20" customFormat="1" ht="16.2" customHeight="1" x14ac:dyDescent="0.35">
      <c r="B50" s="19"/>
      <c r="C50" s="124" t="s">
        <v>21</v>
      </c>
      <c r="D50" s="397" t="s">
        <v>22</v>
      </c>
      <c r="E50" s="395"/>
      <c r="F50" s="396"/>
      <c r="G50" s="113">
        <v>761</v>
      </c>
      <c r="H50" s="18">
        <f t="shared" si="0"/>
        <v>0</v>
      </c>
    </row>
    <row r="51" spans="1:8" s="20" customFormat="1" ht="16.2" customHeight="1" x14ac:dyDescent="0.35">
      <c r="B51" s="19"/>
      <c r="C51" s="127" t="s">
        <v>320</v>
      </c>
      <c r="D51" s="125" t="s">
        <v>98</v>
      </c>
      <c r="E51" s="398" t="s">
        <v>103</v>
      </c>
      <c r="F51" s="399"/>
      <c r="G51" s="113">
        <v>892</v>
      </c>
      <c r="H51" s="18">
        <f t="shared" si="0"/>
        <v>0</v>
      </c>
    </row>
    <row r="52" spans="1:8" s="20" customFormat="1" ht="16.2" customHeight="1" x14ac:dyDescent="0.35">
      <c r="B52" s="19"/>
      <c r="C52" s="124" t="s">
        <v>18</v>
      </c>
      <c r="D52" s="394" t="s">
        <v>95</v>
      </c>
      <c r="E52" s="395"/>
      <c r="F52" s="396"/>
      <c r="G52" s="113">
        <v>809</v>
      </c>
      <c r="H52" s="18">
        <f t="shared" si="0"/>
        <v>0</v>
      </c>
    </row>
    <row r="53" spans="1:8" s="20" customFormat="1" ht="16.2" customHeight="1" x14ac:dyDescent="0.35">
      <c r="B53" s="19"/>
      <c r="C53" s="124" t="s">
        <v>24</v>
      </c>
      <c r="D53" s="181" t="s">
        <v>85</v>
      </c>
      <c r="E53" s="400" t="s">
        <v>104</v>
      </c>
      <c r="F53" s="393"/>
      <c r="G53" s="113">
        <v>962</v>
      </c>
      <c r="H53" s="18">
        <f t="shared" si="0"/>
        <v>0</v>
      </c>
    </row>
    <row r="54" spans="1:8" s="20" customFormat="1" ht="16.2" customHeight="1" x14ac:dyDescent="0.35">
      <c r="B54" s="19"/>
      <c r="C54" s="124" t="s">
        <v>25</v>
      </c>
      <c r="D54" s="181" t="s">
        <v>72</v>
      </c>
      <c r="E54" s="400" t="s">
        <v>105</v>
      </c>
      <c r="F54" s="393"/>
      <c r="G54" s="113">
        <v>962</v>
      </c>
      <c r="H54" s="18">
        <f t="shared" si="0"/>
        <v>0</v>
      </c>
    </row>
    <row r="55" spans="1:8" s="20" customFormat="1" ht="16.2" customHeight="1" x14ac:dyDescent="0.35">
      <c r="B55" s="19"/>
      <c r="C55" s="124" t="s">
        <v>26</v>
      </c>
      <c r="D55" s="126" t="s">
        <v>106</v>
      </c>
      <c r="E55" s="392" t="s">
        <v>107</v>
      </c>
      <c r="F55" s="393"/>
      <c r="G55" s="113">
        <v>1058</v>
      </c>
      <c r="H55" s="18">
        <f t="shared" si="0"/>
        <v>0</v>
      </c>
    </row>
    <row r="56" spans="1:8" s="20" customFormat="1" ht="16.2" customHeight="1" x14ac:dyDescent="0.35">
      <c r="B56" s="19"/>
      <c r="C56" s="124" t="s">
        <v>23</v>
      </c>
      <c r="D56" s="397" t="s">
        <v>71</v>
      </c>
      <c r="E56" s="395"/>
      <c r="F56" s="396"/>
      <c r="G56" s="113">
        <v>821</v>
      </c>
      <c r="H56" s="18">
        <f t="shared" si="0"/>
        <v>0</v>
      </c>
    </row>
    <row r="57" spans="1:8" s="30" customFormat="1" ht="16.2" customHeight="1" x14ac:dyDescent="0.35">
      <c r="B57" s="19"/>
      <c r="C57" s="127" t="s">
        <v>132</v>
      </c>
      <c r="D57" s="394" t="s">
        <v>133</v>
      </c>
      <c r="E57" s="410"/>
      <c r="F57" s="411"/>
      <c r="G57" s="128">
        <v>494</v>
      </c>
      <c r="H57" s="18">
        <f t="shared" si="0"/>
        <v>0</v>
      </c>
    </row>
    <row r="58" spans="1:8" s="20" customFormat="1" ht="16.2" customHeight="1" x14ac:dyDescent="0.35">
      <c r="B58" s="19"/>
      <c r="C58" s="124" t="s">
        <v>27</v>
      </c>
      <c r="D58" s="126" t="s">
        <v>108</v>
      </c>
      <c r="E58" s="392" t="s">
        <v>105</v>
      </c>
      <c r="F58" s="393"/>
      <c r="G58" s="113">
        <v>856</v>
      </c>
      <c r="H58" s="18">
        <f t="shared" si="0"/>
        <v>0</v>
      </c>
    </row>
    <row r="59" spans="1:8" s="30" customFormat="1" ht="16.2" customHeight="1" x14ac:dyDescent="0.35">
      <c r="B59" s="19"/>
      <c r="C59" s="127" t="s">
        <v>134</v>
      </c>
      <c r="D59" s="394" t="s">
        <v>298</v>
      </c>
      <c r="E59" s="410"/>
      <c r="F59" s="411"/>
      <c r="G59" s="128">
        <v>459</v>
      </c>
      <c r="H59" s="18">
        <f t="shared" si="0"/>
        <v>0</v>
      </c>
    </row>
    <row r="60" spans="1:8" s="20" customFormat="1" ht="16.2" customHeight="1" x14ac:dyDescent="0.35">
      <c r="B60" s="19"/>
      <c r="C60" s="127" t="s">
        <v>321</v>
      </c>
      <c r="D60" s="126" t="s">
        <v>89</v>
      </c>
      <c r="E60" s="392" t="s">
        <v>107</v>
      </c>
      <c r="F60" s="393"/>
      <c r="G60" s="113">
        <v>880</v>
      </c>
      <c r="H60" s="18">
        <f t="shared" si="0"/>
        <v>0</v>
      </c>
    </row>
    <row r="61" spans="1:8" s="20" customFormat="1" ht="16.2" customHeight="1" x14ac:dyDescent="0.35">
      <c r="B61" s="19"/>
      <c r="C61" s="127" t="s">
        <v>322</v>
      </c>
      <c r="D61" s="126" t="s">
        <v>90</v>
      </c>
      <c r="E61" s="392" t="s">
        <v>109</v>
      </c>
      <c r="F61" s="393"/>
      <c r="G61" s="113">
        <v>880</v>
      </c>
      <c r="H61" s="18">
        <f t="shared" si="0"/>
        <v>0</v>
      </c>
    </row>
    <row r="62" spans="1:8" s="20" customFormat="1" ht="16.2" customHeight="1" x14ac:dyDescent="0.35">
      <c r="B62" s="19"/>
      <c r="C62" s="124" t="s">
        <v>28</v>
      </c>
      <c r="D62" s="126" t="s">
        <v>110</v>
      </c>
      <c r="E62" s="392" t="s">
        <v>107</v>
      </c>
      <c r="F62" s="393"/>
      <c r="G62" s="113">
        <v>761</v>
      </c>
      <c r="H62" s="18">
        <f t="shared" si="0"/>
        <v>0</v>
      </c>
    </row>
    <row r="63" spans="1:8" s="20" customFormat="1" ht="16.2" customHeight="1" thickBot="1" x14ac:dyDescent="0.4">
      <c r="B63" s="129"/>
      <c r="C63" s="130" t="s">
        <v>209</v>
      </c>
      <c r="D63" s="131" t="s">
        <v>203</v>
      </c>
      <c r="E63" s="503" t="s">
        <v>204</v>
      </c>
      <c r="F63" s="504"/>
      <c r="G63" s="132">
        <v>429</v>
      </c>
      <c r="H63" s="133">
        <f t="shared" ref="H63" si="3">SUM(B63*G63)</f>
        <v>0</v>
      </c>
    </row>
    <row r="64" spans="1:8" s="20" customFormat="1" ht="16.2" customHeight="1" x14ac:dyDescent="0.35">
      <c r="A64" s="182"/>
      <c r="B64" s="134"/>
      <c r="C64" s="135"/>
      <c r="D64" s="136"/>
      <c r="E64" s="137"/>
      <c r="F64" s="138"/>
      <c r="G64" s="137"/>
      <c r="H64" s="139" t="s">
        <v>367</v>
      </c>
    </row>
    <row r="65" spans="1:8" s="20" customFormat="1" ht="16.2" customHeight="1" x14ac:dyDescent="0.35">
      <c r="B65" s="134"/>
      <c r="C65" s="135"/>
      <c r="D65" s="171"/>
      <c r="E65" s="137"/>
      <c r="F65" s="171"/>
      <c r="G65" s="137"/>
      <c r="H65" s="139"/>
    </row>
    <row r="66" spans="1:8" s="20" customFormat="1" ht="16.2" customHeight="1" thickBot="1" x14ac:dyDescent="0.4">
      <c r="A66" s="170"/>
      <c r="B66" s="134"/>
      <c r="C66" s="135"/>
      <c r="D66" s="171"/>
      <c r="E66" s="136"/>
      <c r="F66" s="140"/>
      <c r="G66" s="136"/>
      <c r="H66" s="142"/>
    </row>
    <row r="67" spans="1:8" s="30" customFormat="1" ht="16.2" customHeight="1" x14ac:dyDescent="0.35">
      <c r="A67" s="101"/>
      <c r="B67" s="25" t="s">
        <v>4</v>
      </c>
      <c r="C67" s="87" t="s">
        <v>6</v>
      </c>
      <c r="D67" s="324" t="s">
        <v>86</v>
      </c>
      <c r="E67" s="325"/>
      <c r="F67" s="326"/>
      <c r="G67" s="26"/>
      <c r="H67" s="27" t="s">
        <v>8</v>
      </c>
    </row>
    <row r="68" spans="1:8" s="30" customFormat="1" ht="16.2" customHeight="1" x14ac:dyDescent="0.35">
      <c r="A68" s="102"/>
      <c r="B68" s="19"/>
      <c r="C68" s="24"/>
      <c r="D68" s="497" t="s">
        <v>78</v>
      </c>
      <c r="E68" s="498"/>
      <c r="F68" s="499"/>
      <c r="G68" s="21"/>
      <c r="H68" s="18"/>
    </row>
    <row r="69" spans="1:8" s="30" customFormat="1" ht="16.2" customHeight="1" x14ac:dyDescent="0.35">
      <c r="A69" s="102"/>
      <c r="B69" s="177"/>
      <c r="C69" s="29" t="s">
        <v>406</v>
      </c>
      <c r="D69" s="496" t="s">
        <v>407</v>
      </c>
      <c r="E69" s="496"/>
      <c r="F69" s="496"/>
      <c r="G69" s="60">
        <v>334</v>
      </c>
      <c r="H69" s="58">
        <f t="shared" ref="H69:H70" si="4">SUM(B69*G69)</f>
        <v>0</v>
      </c>
    </row>
    <row r="70" spans="1:8" s="30" customFormat="1" ht="16.2" customHeight="1" x14ac:dyDescent="0.35">
      <c r="B70" s="59"/>
      <c r="C70" s="29" t="s">
        <v>127</v>
      </c>
      <c r="D70" s="500" t="s">
        <v>289</v>
      </c>
      <c r="E70" s="501"/>
      <c r="F70" s="502"/>
      <c r="G70" s="60">
        <v>334</v>
      </c>
      <c r="H70" s="58">
        <f t="shared" si="4"/>
        <v>0</v>
      </c>
    </row>
    <row r="71" spans="1:8" s="30" customFormat="1" ht="16.2" customHeight="1" x14ac:dyDescent="0.35">
      <c r="B71" s="19"/>
      <c r="C71" s="124"/>
      <c r="D71" s="401" t="s">
        <v>81</v>
      </c>
      <c r="E71" s="402"/>
      <c r="F71" s="403"/>
      <c r="G71" s="113"/>
      <c r="H71" s="18"/>
    </row>
    <row r="72" spans="1:8" s="30" customFormat="1" ht="16.2" customHeight="1" x14ac:dyDescent="0.35">
      <c r="B72" s="19"/>
      <c r="C72" s="124" t="s">
        <v>29</v>
      </c>
      <c r="D72" s="492" t="s">
        <v>30</v>
      </c>
      <c r="E72" s="492"/>
      <c r="F72" s="492"/>
      <c r="G72" s="113">
        <v>73</v>
      </c>
      <c r="H72" s="18">
        <f t="shared" ref="H72:H73" si="5">SUM(B72*G72)</f>
        <v>0</v>
      </c>
    </row>
    <row r="73" spans="1:8" s="30" customFormat="1" ht="16.2" customHeight="1" x14ac:dyDescent="0.35">
      <c r="B73" s="143"/>
      <c r="C73" s="144" t="s">
        <v>31</v>
      </c>
      <c r="D73" s="493" t="s">
        <v>32</v>
      </c>
      <c r="E73" s="493"/>
      <c r="F73" s="493"/>
      <c r="G73" s="113">
        <v>73</v>
      </c>
      <c r="H73" s="145">
        <f t="shared" si="5"/>
        <v>0</v>
      </c>
    </row>
    <row r="74" spans="1:8" s="30" customFormat="1" ht="16.2" customHeight="1" x14ac:dyDescent="0.35">
      <c r="B74" s="106"/>
      <c r="C74" s="107"/>
      <c r="D74" s="391" t="s">
        <v>290</v>
      </c>
      <c r="E74" s="391"/>
      <c r="F74" s="391"/>
      <c r="G74" s="108"/>
      <c r="H74" s="48"/>
    </row>
    <row r="75" spans="1:8" s="30" customFormat="1" ht="16.2" customHeight="1" x14ac:dyDescent="0.35">
      <c r="B75" s="178"/>
      <c r="C75" s="146" t="s">
        <v>265</v>
      </c>
      <c r="D75" s="494" t="s">
        <v>266</v>
      </c>
      <c r="E75" s="494"/>
      <c r="F75" s="495"/>
      <c r="G75" s="147">
        <v>551</v>
      </c>
      <c r="H75" s="148">
        <f>SUM(B75*G75)</f>
        <v>0</v>
      </c>
    </row>
    <row r="76" spans="1:8" ht="16.2" customHeight="1" x14ac:dyDescent="0.35">
      <c r="A76" s="30"/>
      <c r="B76" s="149"/>
      <c r="C76" s="252" t="s">
        <v>200</v>
      </c>
      <c r="D76" s="404" t="s">
        <v>201</v>
      </c>
      <c r="E76" s="405"/>
      <c r="F76" s="406"/>
      <c r="G76" s="223">
        <v>500</v>
      </c>
      <c r="H76" s="148">
        <f>SUM(B76*G76)</f>
        <v>0</v>
      </c>
    </row>
    <row r="77" spans="1:8" ht="16.2" customHeight="1" x14ac:dyDescent="0.35">
      <c r="B77" s="149"/>
      <c r="C77" s="150" t="s">
        <v>187</v>
      </c>
      <c r="D77" s="344" t="s">
        <v>193</v>
      </c>
      <c r="E77" s="344"/>
      <c r="F77" s="344"/>
      <c r="G77" s="223">
        <v>217</v>
      </c>
      <c r="H77" s="18">
        <f t="shared" ref="H77:H114" si="6">SUM(B77*G77)</f>
        <v>0</v>
      </c>
    </row>
    <row r="78" spans="1:8" ht="16.2" customHeight="1" x14ac:dyDescent="0.35">
      <c r="B78" s="51"/>
      <c r="C78" s="152" t="s">
        <v>188</v>
      </c>
      <c r="D78" s="371" t="s">
        <v>194</v>
      </c>
      <c r="E78" s="371"/>
      <c r="F78" s="371"/>
      <c r="G78" s="223">
        <v>500</v>
      </c>
      <c r="H78" s="18">
        <f t="shared" si="6"/>
        <v>0</v>
      </c>
    </row>
    <row r="79" spans="1:8" ht="16.2" customHeight="1" x14ac:dyDescent="0.35">
      <c r="B79" s="149"/>
      <c r="C79" s="153" t="s">
        <v>189</v>
      </c>
      <c r="D79" s="505" t="s">
        <v>195</v>
      </c>
      <c r="E79" s="378"/>
      <c r="F79" s="379"/>
      <c r="G79" s="223">
        <v>500</v>
      </c>
      <c r="H79" s="18">
        <f t="shared" si="6"/>
        <v>0</v>
      </c>
    </row>
    <row r="80" spans="1:8" ht="16.2" customHeight="1" x14ac:dyDescent="0.35">
      <c r="B80" s="149"/>
      <c r="C80" s="154" t="s">
        <v>190</v>
      </c>
      <c r="D80" s="377" t="s">
        <v>196</v>
      </c>
      <c r="E80" s="378"/>
      <c r="F80" s="379"/>
      <c r="G80" s="151">
        <v>500</v>
      </c>
      <c r="H80" s="18">
        <f t="shared" si="6"/>
        <v>0</v>
      </c>
    </row>
    <row r="81" spans="2:8" ht="16.2" customHeight="1" x14ac:dyDescent="0.35">
      <c r="B81" s="51"/>
      <c r="C81" s="155" t="s">
        <v>191</v>
      </c>
      <c r="D81" s="344" t="s">
        <v>197</v>
      </c>
      <c r="E81" s="344"/>
      <c r="F81" s="344"/>
      <c r="G81" s="151">
        <v>500</v>
      </c>
      <c r="H81" s="18">
        <f t="shared" si="6"/>
        <v>0</v>
      </c>
    </row>
    <row r="82" spans="2:8" ht="16.2" customHeight="1" x14ac:dyDescent="0.35">
      <c r="B82" s="51"/>
      <c r="C82" s="155" t="s">
        <v>192</v>
      </c>
      <c r="D82" s="341" t="s">
        <v>198</v>
      </c>
      <c r="E82" s="342"/>
      <c r="F82" s="343"/>
      <c r="G82" s="151">
        <v>500</v>
      </c>
      <c r="H82" s="18">
        <f t="shared" ref="H82" si="7">SUM(B82*G82)</f>
        <v>0</v>
      </c>
    </row>
    <row r="83" spans="2:8" s="206" customFormat="1" ht="16.2" customHeight="1" x14ac:dyDescent="0.35">
      <c r="B83" s="61"/>
      <c r="C83" s="233" t="s">
        <v>219</v>
      </c>
      <c r="D83" s="383" t="s">
        <v>299</v>
      </c>
      <c r="E83" s="350"/>
      <c r="F83" s="384"/>
      <c r="G83" s="151">
        <v>500</v>
      </c>
      <c r="H83" s="58">
        <f t="shared" si="6"/>
        <v>0</v>
      </c>
    </row>
    <row r="84" spans="2:8" s="206" customFormat="1" ht="16.2" customHeight="1" x14ac:dyDescent="0.35">
      <c r="B84" s="61"/>
      <c r="C84" s="234" t="s">
        <v>233</v>
      </c>
      <c r="D84" s="349" t="s">
        <v>234</v>
      </c>
      <c r="E84" s="350"/>
      <c r="F84" s="351"/>
      <c r="G84" s="151">
        <v>500</v>
      </c>
      <c r="H84" s="58">
        <f t="shared" si="6"/>
        <v>0</v>
      </c>
    </row>
    <row r="85" spans="2:8" ht="16.2" customHeight="1" x14ac:dyDescent="0.35">
      <c r="B85" s="70"/>
      <c r="C85" s="253" t="s">
        <v>236</v>
      </c>
      <c r="D85" s="92" t="s">
        <v>235</v>
      </c>
      <c r="E85" s="196"/>
      <c r="F85" s="197"/>
      <c r="G85" s="151">
        <v>500</v>
      </c>
      <c r="H85" s="58">
        <f t="shared" si="6"/>
        <v>0</v>
      </c>
    </row>
    <row r="86" spans="2:8" ht="16.2" customHeight="1" x14ac:dyDescent="0.35">
      <c r="B86" s="51"/>
      <c r="C86" s="156" t="s">
        <v>267</v>
      </c>
      <c r="D86" s="352" t="s">
        <v>268</v>
      </c>
      <c r="E86" s="342"/>
      <c r="F86" s="343"/>
      <c r="G86" s="157">
        <v>500</v>
      </c>
      <c r="H86" s="18">
        <f t="shared" si="6"/>
        <v>0</v>
      </c>
    </row>
    <row r="87" spans="2:8" ht="16.2" customHeight="1" x14ac:dyDescent="0.35">
      <c r="B87" s="51"/>
      <c r="C87" s="156" t="s">
        <v>272</v>
      </c>
      <c r="D87" s="353" t="s">
        <v>273</v>
      </c>
      <c r="E87" s="354"/>
      <c r="F87" s="355"/>
      <c r="G87" s="157">
        <v>500</v>
      </c>
      <c r="H87" s="18">
        <f t="shared" si="6"/>
        <v>0</v>
      </c>
    </row>
    <row r="88" spans="2:8" ht="16.2" customHeight="1" x14ac:dyDescent="0.35">
      <c r="B88" s="61"/>
      <c r="C88" s="93" t="s">
        <v>408</v>
      </c>
      <c r="D88" s="94" t="s">
        <v>269</v>
      </c>
      <c r="E88" s="196"/>
      <c r="F88" s="197"/>
      <c r="G88" s="157">
        <v>500</v>
      </c>
      <c r="H88" s="58">
        <f t="shared" si="6"/>
        <v>0</v>
      </c>
    </row>
    <row r="89" spans="2:8" ht="16.2" customHeight="1" x14ac:dyDescent="0.35">
      <c r="B89" s="51"/>
      <c r="C89" s="219" t="s">
        <v>409</v>
      </c>
      <c r="D89" s="356" t="s">
        <v>270</v>
      </c>
      <c r="E89" s="342"/>
      <c r="F89" s="343"/>
      <c r="G89" s="157">
        <v>500</v>
      </c>
      <c r="H89" s="18">
        <f t="shared" si="6"/>
        <v>0</v>
      </c>
    </row>
    <row r="90" spans="2:8" ht="16.2" customHeight="1" x14ac:dyDescent="0.35">
      <c r="B90" s="149"/>
      <c r="C90" s="33" t="s">
        <v>253</v>
      </c>
      <c r="D90" s="159" t="s">
        <v>254</v>
      </c>
      <c r="E90" s="345" t="s">
        <v>252</v>
      </c>
      <c r="F90" s="346"/>
      <c r="G90" s="158">
        <v>124</v>
      </c>
      <c r="H90" s="18">
        <f t="shared" ref="H90:H101" si="8">SUM(B90*G90)</f>
        <v>0</v>
      </c>
    </row>
    <row r="91" spans="2:8" s="213" customFormat="1" ht="16.2" customHeight="1" x14ac:dyDescent="0.35">
      <c r="B91" s="57"/>
      <c r="C91" s="64" t="s">
        <v>323</v>
      </c>
      <c r="D91" s="91" t="s">
        <v>255</v>
      </c>
      <c r="E91" s="347" t="s">
        <v>252</v>
      </c>
      <c r="F91" s="348"/>
      <c r="G91" s="65">
        <v>472</v>
      </c>
      <c r="H91" s="58">
        <f t="shared" si="8"/>
        <v>0</v>
      </c>
    </row>
    <row r="92" spans="2:8" s="213" customFormat="1" ht="16.2" customHeight="1" x14ac:dyDescent="0.35">
      <c r="B92" s="57"/>
      <c r="C92" s="64" t="s">
        <v>414</v>
      </c>
      <c r="D92" s="216" t="s">
        <v>415</v>
      </c>
      <c r="F92" s="305" t="s">
        <v>416</v>
      </c>
      <c r="G92" s="65">
        <v>393</v>
      </c>
      <c r="H92" s="58">
        <f t="shared" si="8"/>
        <v>0</v>
      </c>
    </row>
    <row r="93" spans="2:8" s="20" customFormat="1" ht="16.2" customHeight="1" x14ac:dyDescent="0.35">
      <c r="B93" s="57"/>
      <c r="C93" s="64" t="s">
        <v>256</v>
      </c>
      <c r="D93" s="241" t="s">
        <v>257</v>
      </c>
      <c r="E93" s="347" t="s">
        <v>252</v>
      </c>
      <c r="F93" s="348"/>
      <c r="G93" s="65">
        <v>124</v>
      </c>
      <c r="H93" s="58">
        <f t="shared" si="8"/>
        <v>0</v>
      </c>
    </row>
    <row r="94" spans="2:8" s="20" customFormat="1" ht="16.2" customHeight="1" x14ac:dyDescent="0.35">
      <c r="B94" s="57"/>
      <c r="C94" s="221" t="s">
        <v>370</v>
      </c>
      <c r="D94" s="31" t="s">
        <v>371</v>
      </c>
      <c r="E94" s="237" t="s">
        <v>259</v>
      </c>
      <c r="F94" s="235"/>
      <c r="G94" s="65">
        <v>630</v>
      </c>
      <c r="H94" s="58">
        <f t="shared" si="8"/>
        <v>0</v>
      </c>
    </row>
    <row r="95" spans="2:8" s="20" customFormat="1" ht="16.2" customHeight="1" x14ac:dyDescent="0.35">
      <c r="B95" s="57"/>
      <c r="C95" s="221" t="s">
        <v>372</v>
      </c>
      <c r="D95" s="31" t="s">
        <v>373</v>
      </c>
      <c r="E95" s="237" t="s">
        <v>259</v>
      </c>
      <c r="F95" s="235"/>
      <c r="G95" s="65">
        <v>588</v>
      </c>
      <c r="H95" s="58">
        <f t="shared" si="8"/>
        <v>0</v>
      </c>
    </row>
    <row r="96" spans="2:8" s="20" customFormat="1" ht="16.2" customHeight="1" x14ac:dyDescent="0.35">
      <c r="B96" s="57"/>
      <c r="C96" s="221" t="s">
        <v>374</v>
      </c>
      <c r="D96" s="31" t="s">
        <v>375</v>
      </c>
      <c r="E96" s="237" t="s">
        <v>259</v>
      </c>
      <c r="F96" s="235"/>
      <c r="G96" s="65">
        <v>588</v>
      </c>
      <c r="H96" s="58">
        <f t="shared" si="8"/>
        <v>0</v>
      </c>
    </row>
    <row r="97" spans="2:8" s="20" customFormat="1" ht="16.2" customHeight="1" x14ac:dyDescent="0.35">
      <c r="B97" s="57"/>
      <c r="C97" s="221" t="s">
        <v>376</v>
      </c>
      <c r="D97" s="31" t="s">
        <v>377</v>
      </c>
      <c r="E97" s="237" t="s">
        <v>259</v>
      </c>
      <c r="F97" s="235"/>
      <c r="G97" s="65">
        <v>546</v>
      </c>
      <c r="H97" s="58">
        <f t="shared" si="8"/>
        <v>0</v>
      </c>
    </row>
    <row r="98" spans="2:8" s="20" customFormat="1" ht="16.2" customHeight="1" x14ac:dyDescent="0.35">
      <c r="B98" s="57"/>
      <c r="C98" s="221" t="s">
        <v>378</v>
      </c>
      <c r="D98" s="31" t="s">
        <v>379</v>
      </c>
      <c r="E98" s="237" t="s">
        <v>259</v>
      </c>
      <c r="F98" s="235"/>
      <c r="G98" s="65">
        <v>203</v>
      </c>
      <c r="H98" s="58">
        <f t="shared" si="8"/>
        <v>0</v>
      </c>
    </row>
    <row r="99" spans="2:8" s="213" customFormat="1" ht="16.2" customHeight="1" x14ac:dyDescent="0.35">
      <c r="B99" s="57"/>
      <c r="C99" s="64" t="s">
        <v>258</v>
      </c>
      <c r="D99" s="240" t="s">
        <v>385</v>
      </c>
      <c r="E99" s="347" t="s">
        <v>259</v>
      </c>
      <c r="F99" s="348"/>
      <c r="G99" s="65">
        <v>393</v>
      </c>
      <c r="H99" s="58">
        <f t="shared" si="8"/>
        <v>0</v>
      </c>
    </row>
    <row r="100" spans="2:8" s="20" customFormat="1" ht="16.2" customHeight="1" x14ac:dyDescent="0.35">
      <c r="B100" s="149"/>
      <c r="C100" s="33" t="s">
        <v>413</v>
      </c>
      <c r="D100" s="239" t="s">
        <v>365</v>
      </c>
      <c r="E100" s="210"/>
      <c r="F100" s="211" t="s">
        <v>317</v>
      </c>
      <c r="G100" s="158">
        <v>500</v>
      </c>
      <c r="H100" s="18">
        <f t="shared" si="8"/>
        <v>0</v>
      </c>
    </row>
    <row r="101" spans="2:8" s="20" customFormat="1" ht="16.2" customHeight="1" x14ac:dyDescent="0.35">
      <c r="B101" s="149"/>
      <c r="C101" s="254" t="s">
        <v>410</v>
      </c>
      <c r="D101" s="307" t="s">
        <v>316</v>
      </c>
      <c r="E101" s="210"/>
      <c r="F101" s="211" t="s">
        <v>317</v>
      </c>
      <c r="G101" s="158">
        <v>500</v>
      </c>
      <c r="H101" s="18">
        <f t="shared" si="8"/>
        <v>0</v>
      </c>
    </row>
    <row r="102" spans="2:8" ht="16.2" customHeight="1" x14ac:dyDescent="0.35">
      <c r="B102" s="51"/>
      <c r="C102" s="33"/>
      <c r="D102" s="357" t="s">
        <v>78</v>
      </c>
      <c r="E102" s="358"/>
      <c r="F102" s="359"/>
      <c r="G102" s="42"/>
      <c r="H102" s="53">
        <f t="shared" si="6"/>
        <v>0</v>
      </c>
    </row>
    <row r="103" spans="2:8" ht="16.2" customHeight="1" x14ac:dyDescent="0.35">
      <c r="B103" s="51"/>
      <c r="C103" s="160" t="s">
        <v>380</v>
      </c>
      <c r="D103" s="380" t="s">
        <v>404</v>
      </c>
      <c r="E103" s="381"/>
      <c r="F103" s="382"/>
      <c r="G103" s="62">
        <v>160</v>
      </c>
      <c r="H103" s="18">
        <f t="shared" si="6"/>
        <v>0</v>
      </c>
    </row>
    <row r="104" spans="2:8" ht="16.2" customHeight="1" x14ac:dyDescent="0.35">
      <c r="B104" s="51"/>
      <c r="C104" s="255" t="s">
        <v>301</v>
      </c>
      <c r="D104" s="317" t="s">
        <v>302</v>
      </c>
      <c r="E104" s="318"/>
      <c r="F104" s="319"/>
      <c r="G104" s="151">
        <v>160</v>
      </c>
      <c r="H104" s="18">
        <f t="shared" si="6"/>
        <v>0</v>
      </c>
    </row>
    <row r="105" spans="2:8" ht="16.2" customHeight="1" x14ac:dyDescent="0.35">
      <c r="B105" s="51"/>
      <c r="C105" s="191" t="s">
        <v>303</v>
      </c>
      <c r="D105" s="317" t="s">
        <v>305</v>
      </c>
      <c r="E105" s="318"/>
      <c r="F105" s="319"/>
      <c r="G105" s="151">
        <v>500</v>
      </c>
      <c r="H105" s="18">
        <f t="shared" si="6"/>
        <v>0</v>
      </c>
    </row>
    <row r="106" spans="2:8" ht="16.2" customHeight="1" x14ac:dyDescent="0.35">
      <c r="B106" s="51"/>
      <c r="C106" s="242" t="s">
        <v>411</v>
      </c>
      <c r="D106" s="306" t="s">
        <v>412</v>
      </c>
      <c r="E106" s="192"/>
      <c r="F106" s="193"/>
      <c r="G106" s="151">
        <v>79</v>
      </c>
      <c r="H106" s="18">
        <f t="shared" si="6"/>
        <v>0</v>
      </c>
    </row>
    <row r="107" spans="2:8" ht="16.2" customHeight="1" x14ac:dyDescent="0.35">
      <c r="B107" s="51"/>
      <c r="C107" s="33"/>
      <c r="D107" s="161" t="s">
        <v>81</v>
      </c>
      <c r="E107" s="162"/>
      <c r="F107" s="163"/>
      <c r="G107" s="42"/>
      <c r="H107" s="53">
        <f t="shared" si="6"/>
        <v>0</v>
      </c>
    </row>
    <row r="108" spans="2:8" ht="16.2" customHeight="1" x14ac:dyDescent="0.35">
      <c r="B108" s="51"/>
      <c r="C108" s="116" t="s">
        <v>199</v>
      </c>
      <c r="D108" s="341" t="s">
        <v>293</v>
      </c>
      <c r="E108" s="342"/>
      <c r="F108" s="343"/>
      <c r="G108" s="164">
        <v>47</v>
      </c>
      <c r="H108" s="18">
        <f t="shared" si="6"/>
        <v>0</v>
      </c>
    </row>
    <row r="109" spans="2:8" ht="16.2" customHeight="1" x14ac:dyDescent="0.35">
      <c r="B109" s="245"/>
      <c r="C109" s="246"/>
      <c r="D109" s="256" t="s">
        <v>390</v>
      </c>
      <c r="E109" s="244"/>
      <c r="F109" s="243"/>
      <c r="G109" s="250"/>
      <c r="H109" s="48"/>
    </row>
    <row r="110" spans="2:8" ht="16.2" customHeight="1" x14ac:dyDescent="0.35">
      <c r="B110" s="149"/>
      <c r="C110" s="248" t="s">
        <v>391</v>
      </c>
      <c r="D110" s="239" t="s">
        <v>396</v>
      </c>
      <c r="E110" s="238"/>
      <c r="F110" s="238"/>
      <c r="G110" s="164">
        <v>1260</v>
      </c>
      <c r="H110" s="18">
        <f t="shared" si="6"/>
        <v>0</v>
      </c>
    </row>
    <row r="111" spans="2:8" ht="16.2" customHeight="1" x14ac:dyDescent="0.35">
      <c r="B111" s="149"/>
      <c r="C111" s="248" t="s">
        <v>392</v>
      </c>
      <c r="D111" s="212" t="s">
        <v>397</v>
      </c>
      <c r="E111" s="238"/>
      <c r="F111" s="238"/>
      <c r="G111" s="164">
        <v>273</v>
      </c>
      <c r="H111" s="18">
        <f t="shared" si="6"/>
        <v>0</v>
      </c>
    </row>
    <row r="112" spans="2:8" ht="16.2" customHeight="1" x14ac:dyDescent="0.35">
      <c r="B112" s="57"/>
      <c r="C112" s="249" t="s">
        <v>394</v>
      </c>
      <c r="D112" s="212" t="s">
        <v>399</v>
      </c>
      <c r="E112" s="247"/>
      <c r="F112" s="247"/>
      <c r="G112" s="164">
        <v>273</v>
      </c>
      <c r="H112" s="18">
        <f>SUM(B112*G112)</f>
        <v>0</v>
      </c>
    </row>
    <row r="113" spans="2:8" ht="16.2" customHeight="1" x14ac:dyDescent="0.35">
      <c r="B113" s="149"/>
      <c r="C113" s="248" t="s">
        <v>393</v>
      </c>
      <c r="D113" s="31" t="s">
        <v>398</v>
      </c>
      <c r="E113" s="238"/>
      <c r="F113" s="238"/>
      <c r="G113" s="164">
        <v>209</v>
      </c>
      <c r="H113" s="18">
        <f t="shared" si="6"/>
        <v>0</v>
      </c>
    </row>
    <row r="114" spans="2:8" ht="16.2" customHeight="1" x14ac:dyDescent="0.35">
      <c r="B114" s="57"/>
      <c r="C114" s="249" t="s">
        <v>395</v>
      </c>
      <c r="D114" s="31" t="s">
        <v>400</v>
      </c>
      <c r="E114" s="247"/>
      <c r="F114" s="247"/>
      <c r="G114" s="164">
        <v>86</v>
      </c>
      <c r="H114" s="18">
        <f t="shared" si="6"/>
        <v>0</v>
      </c>
    </row>
    <row r="115" spans="2:8" s="20" customFormat="1" ht="16.2" customHeight="1" x14ac:dyDescent="0.35">
      <c r="B115" s="49"/>
      <c r="C115" s="85"/>
      <c r="D115" s="407" t="s">
        <v>294</v>
      </c>
      <c r="E115" s="408"/>
      <c r="F115" s="409"/>
      <c r="G115" s="183"/>
      <c r="H115" s="184"/>
    </row>
    <row r="116" spans="2:8" s="20" customFormat="1" ht="16.2" customHeight="1" x14ac:dyDescent="0.35">
      <c r="B116" s="165"/>
      <c r="C116" s="166" t="s">
        <v>43</v>
      </c>
      <c r="D116" s="328" t="s">
        <v>96</v>
      </c>
      <c r="E116" s="329"/>
      <c r="F116" s="330"/>
      <c r="G116" s="167">
        <v>761</v>
      </c>
      <c r="H116" s="18">
        <f t="shared" ref="H116:H128" si="9">SUM(B116*G116)</f>
        <v>0</v>
      </c>
    </row>
    <row r="117" spans="2:8" s="20" customFormat="1" ht="16.2" customHeight="1" x14ac:dyDescent="0.35">
      <c r="B117" s="59"/>
      <c r="C117" s="23" t="s">
        <v>39</v>
      </c>
      <c r="D117" s="331" t="s">
        <v>40</v>
      </c>
      <c r="E117" s="332"/>
      <c r="F117" s="333"/>
      <c r="G117" s="60">
        <v>713</v>
      </c>
      <c r="H117" s="58">
        <f t="shared" si="9"/>
        <v>0</v>
      </c>
    </row>
    <row r="118" spans="2:8" s="20" customFormat="1" ht="16.2" customHeight="1" x14ac:dyDescent="0.35">
      <c r="B118" s="19"/>
      <c r="C118" s="124" t="s">
        <v>34</v>
      </c>
      <c r="D118" s="340" t="s">
        <v>35</v>
      </c>
      <c r="E118" s="322"/>
      <c r="F118" s="323"/>
      <c r="G118" s="113">
        <v>772</v>
      </c>
      <c r="H118" s="18">
        <f t="shared" si="9"/>
        <v>0</v>
      </c>
    </row>
    <row r="119" spans="2:8" s="20" customFormat="1" ht="16.2" customHeight="1" x14ac:dyDescent="0.35">
      <c r="B119" s="19"/>
      <c r="C119" s="124" t="s">
        <v>44</v>
      </c>
      <c r="D119" s="340" t="s">
        <v>97</v>
      </c>
      <c r="E119" s="322"/>
      <c r="F119" s="323"/>
      <c r="G119" s="113">
        <v>916</v>
      </c>
      <c r="H119" s="18">
        <f t="shared" si="9"/>
        <v>0</v>
      </c>
    </row>
    <row r="120" spans="2:8" s="20" customFormat="1" ht="16.2" customHeight="1" x14ac:dyDescent="0.35">
      <c r="B120" s="19"/>
      <c r="C120" s="127" t="s">
        <v>388</v>
      </c>
      <c r="D120" s="340" t="s">
        <v>76</v>
      </c>
      <c r="E120" s="322"/>
      <c r="F120" s="323"/>
      <c r="G120" s="113">
        <v>844</v>
      </c>
      <c r="H120" s="18">
        <f t="shared" si="9"/>
        <v>0</v>
      </c>
    </row>
    <row r="121" spans="2:8" s="20" customFormat="1" ht="16.2" customHeight="1" x14ac:dyDescent="0.35">
      <c r="B121" s="19"/>
      <c r="C121" s="124" t="s">
        <v>41</v>
      </c>
      <c r="D121" s="340" t="s">
        <v>42</v>
      </c>
      <c r="E121" s="322"/>
      <c r="F121" s="323"/>
      <c r="G121" s="113">
        <v>596</v>
      </c>
      <c r="H121" s="18">
        <f t="shared" si="9"/>
        <v>0</v>
      </c>
    </row>
    <row r="122" spans="2:8" s="20" customFormat="1" ht="16.2" customHeight="1" x14ac:dyDescent="0.35">
      <c r="B122" s="19"/>
      <c r="C122" s="124" t="s">
        <v>45</v>
      </c>
      <c r="D122" s="340" t="s">
        <v>73</v>
      </c>
      <c r="E122" s="322"/>
      <c r="F122" s="323"/>
      <c r="G122" s="113">
        <v>952</v>
      </c>
      <c r="H122" s="18">
        <f t="shared" si="9"/>
        <v>0</v>
      </c>
    </row>
    <row r="123" spans="2:8" s="20" customFormat="1" ht="16.2" customHeight="1" x14ac:dyDescent="0.35">
      <c r="B123" s="168"/>
      <c r="C123" s="127" t="s">
        <v>306</v>
      </c>
      <c r="D123" s="321" t="s">
        <v>307</v>
      </c>
      <c r="E123" s="363"/>
      <c r="F123" s="364"/>
      <c r="G123" s="113">
        <v>666</v>
      </c>
      <c r="H123" s="18">
        <f t="shared" si="9"/>
        <v>0</v>
      </c>
    </row>
    <row r="124" spans="2:8" s="20" customFormat="1" ht="16.2" customHeight="1" x14ac:dyDescent="0.35">
      <c r="B124" s="168"/>
      <c r="C124" s="124"/>
      <c r="D124" s="360" t="s">
        <v>78</v>
      </c>
      <c r="E124" s="361"/>
      <c r="F124" s="362"/>
      <c r="G124" s="113"/>
      <c r="H124" s="53">
        <f t="shared" si="9"/>
        <v>0</v>
      </c>
    </row>
    <row r="125" spans="2:8" s="20" customFormat="1" ht="16.2" customHeight="1" x14ac:dyDescent="0.35">
      <c r="B125" s="66"/>
      <c r="C125" s="23" t="s">
        <v>33</v>
      </c>
      <c r="D125" s="331" t="s">
        <v>80</v>
      </c>
      <c r="E125" s="332"/>
      <c r="F125" s="333"/>
      <c r="G125" s="60">
        <v>346</v>
      </c>
      <c r="H125" s="58">
        <f t="shared" si="9"/>
        <v>0</v>
      </c>
    </row>
    <row r="126" spans="2:8" s="20" customFormat="1" ht="16.2" customHeight="1" x14ac:dyDescent="0.35">
      <c r="B126" s="179"/>
      <c r="C126" s="86"/>
      <c r="D126" s="489" t="s">
        <v>81</v>
      </c>
      <c r="E126" s="490"/>
      <c r="F126" s="491"/>
      <c r="G126" s="22"/>
      <c r="H126" s="53">
        <f t="shared" si="9"/>
        <v>0</v>
      </c>
    </row>
    <row r="127" spans="2:8" s="20" customFormat="1" ht="16.2" customHeight="1" x14ac:dyDescent="0.35">
      <c r="B127" s="19"/>
      <c r="C127" s="124" t="s">
        <v>36</v>
      </c>
      <c r="D127" s="340" t="s">
        <v>310</v>
      </c>
      <c r="E127" s="322"/>
      <c r="F127" s="323"/>
      <c r="G127" s="113">
        <v>73</v>
      </c>
      <c r="H127" s="18">
        <f t="shared" si="9"/>
        <v>0</v>
      </c>
    </row>
    <row r="128" spans="2:8" s="20" customFormat="1" ht="16.2" customHeight="1" x14ac:dyDescent="0.35">
      <c r="B128" s="180"/>
      <c r="C128" s="124" t="s">
        <v>37</v>
      </c>
      <c r="D128" s="340" t="s">
        <v>38</v>
      </c>
      <c r="E128" s="322"/>
      <c r="F128" s="323"/>
      <c r="G128" s="113">
        <v>73</v>
      </c>
      <c r="H128" s="18">
        <f t="shared" si="9"/>
        <v>0</v>
      </c>
    </row>
    <row r="129" spans="1:8" s="20" customFormat="1" ht="16.2" customHeight="1" x14ac:dyDescent="0.35">
      <c r="B129" s="185"/>
      <c r="C129" s="186"/>
      <c r="D129" s="486" t="s">
        <v>295</v>
      </c>
      <c r="E129" s="487"/>
      <c r="F129" s="488"/>
      <c r="G129" s="50"/>
      <c r="H129" s="184"/>
    </row>
    <row r="130" spans="1:8" s="20" customFormat="1" ht="16.2" customHeight="1" x14ac:dyDescent="0.35">
      <c r="B130" s="168"/>
      <c r="C130" s="124" t="s">
        <v>82</v>
      </c>
      <c r="D130" s="340" t="s">
        <v>83</v>
      </c>
      <c r="E130" s="322"/>
      <c r="F130" s="323"/>
      <c r="G130" s="113">
        <v>1425</v>
      </c>
      <c r="H130" s="18">
        <f t="shared" ref="H130:H137" si="10">SUM(B130*G130)</f>
        <v>0</v>
      </c>
    </row>
    <row r="131" spans="1:8" s="20" customFormat="1" ht="16.2" customHeight="1" x14ac:dyDescent="0.35">
      <c r="B131" s="19"/>
      <c r="C131" s="124" t="s">
        <v>62</v>
      </c>
      <c r="D131" s="321" t="s">
        <v>401</v>
      </c>
      <c r="E131" s="322"/>
      <c r="F131" s="323"/>
      <c r="G131" s="113">
        <v>1367</v>
      </c>
      <c r="H131" s="18">
        <f t="shared" si="10"/>
        <v>0</v>
      </c>
    </row>
    <row r="132" spans="1:8" s="20" customFormat="1" ht="16.2" customHeight="1" x14ac:dyDescent="0.35">
      <c r="B132" s="19"/>
      <c r="C132" s="124" t="s">
        <v>49</v>
      </c>
      <c r="D132" s="340" t="s">
        <v>111</v>
      </c>
      <c r="E132" s="322"/>
      <c r="F132" s="323"/>
      <c r="G132" s="113">
        <v>1189</v>
      </c>
      <c r="H132" s="18">
        <f t="shared" si="10"/>
        <v>0</v>
      </c>
    </row>
    <row r="133" spans="1:8" s="20" customFormat="1" ht="16.2" customHeight="1" x14ac:dyDescent="0.35">
      <c r="B133" s="19"/>
      <c r="C133" s="124" t="s">
        <v>57</v>
      </c>
      <c r="D133" s="340" t="s">
        <v>58</v>
      </c>
      <c r="E133" s="322"/>
      <c r="F133" s="323"/>
      <c r="G133" s="113">
        <v>1284</v>
      </c>
      <c r="H133" s="18">
        <f t="shared" si="10"/>
        <v>0</v>
      </c>
    </row>
    <row r="134" spans="1:8" s="20" customFormat="1" ht="16.2" customHeight="1" x14ac:dyDescent="0.35">
      <c r="B134" s="19"/>
      <c r="C134" s="127" t="s">
        <v>63</v>
      </c>
      <c r="D134" s="365" t="s">
        <v>286</v>
      </c>
      <c r="E134" s="354"/>
      <c r="F134" s="355"/>
      <c r="G134" s="113">
        <v>1771</v>
      </c>
      <c r="H134" s="18">
        <f t="shared" si="10"/>
        <v>0</v>
      </c>
    </row>
    <row r="135" spans="1:8" s="20" customFormat="1" ht="16.2" customHeight="1" x14ac:dyDescent="0.35">
      <c r="B135" s="19"/>
      <c r="C135" s="124" t="s">
        <v>51</v>
      </c>
      <c r="D135" s="340" t="s">
        <v>74</v>
      </c>
      <c r="E135" s="322"/>
      <c r="F135" s="323"/>
      <c r="G135" s="113">
        <v>1379</v>
      </c>
      <c r="H135" s="18">
        <f t="shared" si="10"/>
        <v>0</v>
      </c>
    </row>
    <row r="136" spans="1:8" s="20" customFormat="1" ht="16.2" customHeight="1" x14ac:dyDescent="0.35">
      <c r="B136" s="19"/>
      <c r="C136" s="124" t="s">
        <v>60</v>
      </c>
      <c r="D136" s="340" t="s">
        <v>61</v>
      </c>
      <c r="E136" s="322"/>
      <c r="F136" s="323"/>
      <c r="G136" s="113">
        <v>1640</v>
      </c>
      <c r="H136" s="18">
        <f t="shared" si="10"/>
        <v>0</v>
      </c>
    </row>
    <row r="137" spans="1:8" s="20" customFormat="1" ht="16.2" customHeight="1" thickBot="1" x14ac:dyDescent="0.4">
      <c r="B137" s="257"/>
      <c r="C137" s="258" t="s">
        <v>64</v>
      </c>
      <c r="D137" s="385" t="s">
        <v>77</v>
      </c>
      <c r="E137" s="386"/>
      <c r="F137" s="387"/>
      <c r="G137" s="132">
        <v>1451</v>
      </c>
      <c r="H137" s="133">
        <f t="shared" si="10"/>
        <v>0</v>
      </c>
    </row>
    <row r="138" spans="1:8" s="20" customFormat="1" ht="16.2" customHeight="1" x14ac:dyDescent="0.35">
      <c r="A138" s="170"/>
      <c r="B138" s="134"/>
      <c r="C138" s="169"/>
      <c r="D138" s="136"/>
      <c r="E138" s="137"/>
      <c r="F138" s="134"/>
      <c r="G138" s="137"/>
      <c r="H138" s="139" t="s">
        <v>366</v>
      </c>
    </row>
    <row r="139" spans="1:8" s="20" customFormat="1" ht="25.95" customHeight="1" x14ac:dyDescent="0.35">
      <c r="A139" s="172"/>
      <c r="B139" s="138"/>
      <c r="C139" s="262"/>
      <c r="D139" s="140"/>
      <c r="E139" s="136"/>
      <c r="F139" s="138"/>
      <c r="G139" s="136"/>
      <c r="H139" s="141"/>
    </row>
    <row r="140" spans="1:8" s="20" customFormat="1" ht="16.2" customHeight="1" x14ac:dyDescent="0.35">
      <c r="B140" s="268" t="s">
        <v>4</v>
      </c>
      <c r="C140" s="269" t="s">
        <v>6</v>
      </c>
      <c r="D140" s="336" t="s">
        <v>86</v>
      </c>
      <c r="E140" s="336"/>
      <c r="F140" s="336"/>
      <c r="G140" s="268"/>
      <c r="H140" s="268" t="s">
        <v>8</v>
      </c>
    </row>
    <row r="141" spans="1:8" s="20" customFormat="1" ht="16.2" customHeight="1" x14ac:dyDescent="0.35">
      <c r="B141" s="270"/>
      <c r="C141" s="127" t="s">
        <v>318</v>
      </c>
      <c r="D141" s="320" t="s">
        <v>55</v>
      </c>
      <c r="E141" s="320"/>
      <c r="F141" s="320"/>
      <c r="G141" s="113">
        <v>1509</v>
      </c>
      <c r="H141" s="271">
        <f t="shared" ref="H141:H151" si="11">SUM(B141*G141)</f>
        <v>0</v>
      </c>
    </row>
    <row r="142" spans="1:8" s="20" customFormat="1" ht="16.2" customHeight="1" x14ac:dyDescent="0.35">
      <c r="B142" s="270"/>
      <c r="C142" s="127" t="s">
        <v>319</v>
      </c>
      <c r="D142" s="320" t="s">
        <v>54</v>
      </c>
      <c r="E142" s="320"/>
      <c r="F142" s="320"/>
      <c r="G142" s="113">
        <v>1640</v>
      </c>
      <c r="H142" s="271">
        <f t="shared" si="11"/>
        <v>0</v>
      </c>
    </row>
    <row r="143" spans="1:8" s="20" customFormat="1" ht="16.2" customHeight="1" x14ac:dyDescent="0.35">
      <c r="B143" s="270"/>
      <c r="C143" s="127" t="s">
        <v>330</v>
      </c>
      <c r="D143" s="320" t="s">
        <v>56</v>
      </c>
      <c r="E143" s="320"/>
      <c r="F143" s="320"/>
      <c r="G143" s="113">
        <v>1485</v>
      </c>
      <c r="H143" s="271">
        <f t="shared" si="11"/>
        <v>0</v>
      </c>
    </row>
    <row r="144" spans="1:8" s="20" customFormat="1" ht="16.2" customHeight="1" x14ac:dyDescent="0.35">
      <c r="B144" s="270"/>
      <c r="C144" s="272" t="s">
        <v>329</v>
      </c>
      <c r="D144" s="388" t="s">
        <v>50</v>
      </c>
      <c r="E144" s="388"/>
      <c r="F144" s="388"/>
      <c r="G144" s="273">
        <v>1485</v>
      </c>
      <c r="H144" s="274">
        <f t="shared" si="11"/>
        <v>0</v>
      </c>
    </row>
    <row r="145" spans="1:8" s="20" customFormat="1" ht="16.2" customHeight="1" x14ac:dyDescent="0.35">
      <c r="B145" s="270"/>
      <c r="C145" s="220" t="s">
        <v>331</v>
      </c>
      <c r="D145" s="338" t="s">
        <v>332</v>
      </c>
      <c r="E145" s="338"/>
      <c r="F145" s="338"/>
      <c r="G145" s="273">
        <v>1758</v>
      </c>
      <c r="H145" s="274">
        <f t="shared" si="11"/>
        <v>0</v>
      </c>
    </row>
    <row r="146" spans="1:8" s="20" customFormat="1" ht="16.2" customHeight="1" x14ac:dyDescent="0.35">
      <c r="B146" s="275"/>
      <c r="C146" s="127" t="s">
        <v>208</v>
      </c>
      <c r="D146" s="320" t="s">
        <v>102</v>
      </c>
      <c r="E146" s="320"/>
      <c r="F146" s="320"/>
      <c r="G146" s="113">
        <v>1758</v>
      </c>
      <c r="H146" s="271">
        <f t="shared" si="11"/>
        <v>0</v>
      </c>
    </row>
    <row r="147" spans="1:8" s="20" customFormat="1" ht="16.2" customHeight="1" x14ac:dyDescent="0.35">
      <c r="B147" s="275"/>
      <c r="C147" s="127" t="s">
        <v>287</v>
      </c>
      <c r="D147" s="338" t="s">
        <v>243</v>
      </c>
      <c r="E147" s="338"/>
      <c r="F147" s="338"/>
      <c r="G147" s="113">
        <v>1758</v>
      </c>
      <c r="H147" s="271">
        <f t="shared" si="11"/>
        <v>0</v>
      </c>
    </row>
    <row r="148" spans="1:8" s="20" customFormat="1" ht="16.2" customHeight="1" x14ac:dyDescent="0.35">
      <c r="A148" s="172"/>
      <c r="B148" s="275"/>
      <c r="C148" s="127" t="s">
        <v>206</v>
      </c>
      <c r="D148" s="344" t="s">
        <v>207</v>
      </c>
      <c r="E148" s="344"/>
      <c r="F148" s="344"/>
      <c r="G148" s="113">
        <v>1758</v>
      </c>
      <c r="H148" s="271">
        <f t="shared" si="11"/>
        <v>0</v>
      </c>
    </row>
    <row r="149" spans="1:8" s="20" customFormat="1" ht="16.2" customHeight="1" x14ac:dyDescent="0.35">
      <c r="B149" s="275"/>
      <c r="C149" s="191" t="s">
        <v>324</v>
      </c>
      <c r="D149" s="337" t="s">
        <v>325</v>
      </c>
      <c r="E149" s="337"/>
      <c r="F149" s="337"/>
      <c r="G149" s="113">
        <v>880</v>
      </c>
      <c r="H149" s="271">
        <f t="shared" si="11"/>
        <v>0</v>
      </c>
    </row>
    <row r="150" spans="1:8" s="20" customFormat="1" ht="16.2" customHeight="1" x14ac:dyDescent="0.35">
      <c r="B150" s="275"/>
      <c r="C150" s="191" t="s">
        <v>389</v>
      </c>
      <c r="D150" s="337" t="s">
        <v>327</v>
      </c>
      <c r="E150" s="337"/>
      <c r="F150" s="337"/>
      <c r="G150" s="113">
        <v>880</v>
      </c>
      <c r="H150" s="271">
        <f t="shared" si="11"/>
        <v>0</v>
      </c>
    </row>
    <row r="151" spans="1:8" s="20" customFormat="1" ht="16.2" customHeight="1" x14ac:dyDescent="0.35">
      <c r="B151" s="275"/>
      <c r="C151" s="191" t="s">
        <v>381</v>
      </c>
      <c r="D151" s="337" t="s">
        <v>326</v>
      </c>
      <c r="E151" s="337"/>
      <c r="F151" s="337"/>
      <c r="G151" s="113">
        <v>880</v>
      </c>
      <c r="H151" s="271">
        <f t="shared" si="11"/>
        <v>0</v>
      </c>
    </row>
    <row r="152" spans="1:8" s="20" customFormat="1" ht="18" x14ac:dyDescent="0.35">
      <c r="B152" s="270"/>
      <c r="C152" s="124" t="s">
        <v>59</v>
      </c>
      <c r="D152" s="320" t="s">
        <v>439</v>
      </c>
      <c r="E152" s="320"/>
      <c r="F152" s="320"/>
      <c r="G152" s="113">
        <v>1070</v>
      </c>
      <c r="H152" s="271">
        <f t="shared" ref="H152:H159" si="12">SUM(B152*G152)</f>
        <v>0</v>
      </c>
    </row>
    <row r="153" spans="1:8" s="20" customFormat="1" ht="16.2" customHeight="1" x14ac:dyDescent="0.35">
      <c r="B153" s="270"/>
      <c r="C153" s="124" t="s">
        <v>84</v>
      </c>
      <c r="D153" s="320" t="s">
        <v>101</v>
      </c>
      <c r="E153" s="320"/>
      <c r="F153" s="320"/>
      <c r="G153" s="113">
        <v>1451</v>
      </c>
      <c r="H153" s="271">
        <f t="shared" si="12"/>
        <v>0</v>
      </c>
    </row>
    <row r="154" spans="1:8" s="20" customFormat="1" ht="16.2" customHeight="1" x14ac:dyDescent="0.35">
      <c r="B154" s="270"/>
      <c r="C154" s="86" t="s">
        <v>67</v>
      </c>
      <c r="D154" s="335" t="s">
        <v>70</v>
      </c>
      <c r="E154" s="335"/>
      <c r="F154" s="335"/>
      <c r="G154" s="113">
        <v>1451</v>
      </c>
      <c r="H154" s="271">
        <f t="shared" si="12"/>
        <v>0</v>
      </c>
    </row>
    <row r="155" spans="1:8" s="20" customFormat="1" ht="16.2" customHeight="1" x14ac:dyDescent="0.35">
      <c r="B155" s="270"/>
      <c r="C155" s="86" t="s">
        <v>68</v>
      </c>
      <c r="D155" s="335" t="s">
        <v>69</v>
      </c>
      <c r="E155" s="335"/>
      <c r="F155" s="335"/>
      <c r="G155" s="113">
        <v>1451</v>
      </c>
      <c r="H155" s="271">
        <f t="shared" si="12"/>
        <v>0</v>
      </c>
    </row>
    <row r="156" spans="1:8" s="20" customFormat="1" ht="16.2" customHeight="1" x14ac:dyDescent="0.35">
      <c r="B156" s="270"/>
      <c r="C156" s="127" t="s">
        <v>124</v>
      </c>
      <c r="D156" s="334" t="s">
        <v>125</v>
      </c>
      <c r="E156" s="334"/>
      <c r="F156" s="334"/>
      <c r="G156" s="113">
        <v>1451</v>
      </c>
      <c r="H156" s="271">
        <f t="shared" si="12"/>
        <v>0</v>
      </c>
    </row>
    <row r="157" spans="1:8" s="20" customFormat="1" ht="16.2" customHeight="1" x14ac:dyDescent="0.35">
      <c r="B157" s="270"/>
      <c r="C157" s="127" t="s">
        <v>123</v>
      </c>
      <c r="D157" s="334" t="s">
        <v>141</v>
      </c>
      <c r="E157" s="334"/>
      <c r="F157" s="334"/>
      <c r="G157" s="113">
        <v>1451</v>
      </c>
      <c r="H157" s="271">
        <f t="shared" si="12"/>
        <v>0</v>
      </c>
    </row>
    <row r="158" spans="1:8" s="20" customFormat="1" ht="16.2" customHeight="1" x14ac:dyDescent="0.35">
      <c r="B158" s="270"/>
      <c r="C158" s="127" t="s">
        <v>139</v>
      </c>
      <c r="D158" s="334" t="s">
        <v>140</v>
      </c>
      <c r="E158" s="334"/>
      <c r="F158" s="334"/>
      <c r="G158" s="113">
        <v>1451</v>
      </c>
      <c r="H158" s="271">
        <f t="shared" si="12"/>
        <v>0</v>
      </c>
    </row>
    <row r="159" spans="1:8" s="20" customFormat="1" ht="16.2" customHeight="1" x14ac:dyDescent="0.35">
      <c r="B159" s="270"/>
      <c r="C159" s="127" t="s">
        <v>227</v>
      </c>
      <c r="D159" s="276" t="s">
        <v>228</v>
      </c>
      <c r="E159" s="277"/>
      <c r="F159" s="277"/>
      <c r="G159" s="113">
        <v>1805</v>
      </c>
      <c r="H159" s="271">
        <f t="shared" si="12"/>
        <v>0</v>
      </c>
    </row>
    <row r="160" spans="1:8" s="20" customFormat="1" ht="16.2" customHeight="1" x14ac:dyDescent="0.35">
      <c r="B160" s="270"/>
      <c r="C160" s="33" t="s">
        <v>237</v>
      </c>
      <c r="D160" s="338" t="s">
        <v>238</v>
      </c>
      <c r="E160" s="338"/>
      <c r="F160" s="338"/>
      <c r="G160" s="278">
        <v>1544</v>
      </c>
      <c r="H160" s="271">
        <f t="shared" ref="H160:H161" si="13">SUM(B160*G160)</f>
        <v>0</v>
      </c>
    </row>
    <row r="161" spans="2:8" s="20" customFormat="1" ht="16.2" customHeight="1" x14ac:dyDescent="0.35">
      <c r="B161" s="270"/>
      <c r="C161" s="33" t="s">
        <v>239</v>
      </c>
      <c r="D161" s="338" t="s">
        <v>240</v>
      </c>
      <c r="E161" s="338"/>
      <c r="F161" s="338"/>
      <c r="G161" s="113">
        <v>1544</v>
      </c>
      <c r="H161" s="271">
        <f t="shared" si="13"/>
        <v>0</v>
      </c>
    </row>
    <row r="162" spans="2:8" s="30" customFormat="1" ht="16.2" customHeight="1" x14ac:dyDescent="0.35">
      <c r="B162" s="270"/>
      <c r="C162" s="33" t="s">
        <v>334</v>
      </c>
      <c r="D162" s="339" t="s">
        <v>184</v>
      </c>
      <c r="E162" s="339"/>
      <c r="F162" s="339"/>
      <c r="G162" s="113">
        <v>1888</v>
      </c>
      <c r="H162" s="271">
        <f t="shared" ref="H162:H164" si="14">SUM(B162*G162)</f>
        <v>0</v>
      </c>
    </row>
    <row r="163" spans="2:8" s="20" customFormat="1" ht="16.2" customHeight="1" x14ac:dyDescent="0.35">
      <c r="B163" s="270"/>
      <c r="C163" s="33" t="s">
        <v>335</v>
      </c>
      <c r="D163" s="339" t="s">
        <v>183</v>
      </c>
      <c r="E163" s="339"/>
      <c r="F163" s="339"/>
      <c r="G163" s="113">
        <v>1888</v>
      </c>
      <c r="H163" s="271">
        <f t="shared" si="14"/>
        <v>0</v>
      </c>
    </row>
    <row r="164" spans="2:8" s="20" customFormat="1" ht="16.2" customHeight="1" x14ac:dyDescent="0.35">
      <c r="B164" s="270"/>
      <c r="C164" s="33" t="s">
        <v>333</v>
      </c>
      <c r="D164" s="335" t="s">
        <v>244</v>
      </c>
      <c r="E164" s="335"/>
      <c r="F164" s="335"/>
      <c r="G164" s="113">
        <v>1888</v>
      </c>
      <c r="H164" s="271">
        <f t="shared" si="14"/>
        <v>0</v>
      </c>
    </row>
    <row r="165" spans="2:8" s="30" customFormat="1" ht="16.2" customHeight="1" x14ac:dyDescent="0.35">
      <c r="B165" s="270"/>
      <c r="C165" s="86" t="s">
        <v>112</v>
      </c>
      <c r="D165" s="335" t="s">
        <v>122</v>
      </c>
      <c r="E165" s="335"/>
      <c r="F165" s="335"/>
      <c r="G165" s="113">
        <v>1888</v>
      </c>
      <c r="H165" s="271">
        <f t="shared" ref="H165:H170" si="15">SUM(B165*G165)</f>
        <v>0</v>
      </c>
    </row>
    <row r="166" spans="2:8" s="20" customFormat="1" ht="16.2" customHeight="1" x14ac:dyDescent="0.35">
      <c r="B166" s="270"/>
      <c r="C166" s="86" t="s">
        <v>113</v>
      </c>
      <c r="D166" s="335" t="s">
        <v>114</v>
      </c>
      <c r="E166" s="335"/>
      <c r="F166" s="335"/>
      <c r="G166" s="113">
        <v>1888</v>
      </c>
      <c r="H166" s="271">
        <f t="shared" si="15"/>
        <v>0</v>
      </c>
    </row>
    <row r="167" spans="2:8" s="20" customFormat="1" ht="16.2" customHeight="1" x14ac:dyDescent="0.35">
      <c r="B167" s="270"/>
      <c r="C167" s="33" t="s">
        <v>382</v>
      </c>
      <c r="D167" s="335" t="s">
        <v>115</v>
      </c>
      <c r="E167" s="335"/>
      <c r="F167" s="335"/>
      <c r="G167" s="113">
        <v>1888</v>
      </c>
      <c r="H167" s="271">
        <f t="shared" si="15"/>
        <v>0</v>
      </c>
    </row>
    <row r="168" spans="2:8" s="20" customFormat="1" ht="16.2" customHeight="1" x14ac:dyDescent="0.35">
      <c r="B168" s="270"/>
      <c r="C168" s="86" t="s">
        <v>116</v>
      </c>
      <c r="D168" s="335" t="s">
        <v>117</v>
      </c>
      <c r="E168" s="335"/>
      <c r="F168" s="335"/>
      <c r="G168" s="113">
        <v>1865</v>
      </c>
      <c r="H168" s="271">
        <f t="shared" si="15"/>
        <v>0</v>
      </c>
    </row>
    <row r="169" spans="2:8" s="20" customFormat="1" ht="16.2" customHeight="1" x14ac:dyDescent="0.35">
      <c r="B169" s="270"/>
      <c r="C169" s="86" t="s">
        <v>118</v>
      </c>
      <c r="D169" s="335" t="s">
        <v>119</v>
      </c>
      <c r="E169" s="335"/>
      <c r="F169" s="335"/>
      <c r="G169" s="113">
        <v>1805</v>
      </c>
      <c r="H169" s="271">
        <f t="shared" si="15"/>
        <v>0</v>
      </c>
    </row>
    <row r="170" spans="2:8" s="20" customFormat="1" ht="16.2" customHeight="1" x14ac:dyDescent="0.35">
      <c r="B170" s="270"/>
      <c r="C170" s="86" t="s">
        <v>120</v>
      </c>
      <c r="D170" s="335" t="s">
        <v>121</v>
      </c>
      <c r="E170" s="335"/>
      <c r="F170" s="335"/>
      <c r="G170" s="113">
        <v>2138</v>
      </c>
      <c r="H170" s="271">
        <f t="shared" si="15"/>
        <v>0</v>
      </c>
    </row>
    <row r="171" spans="2:8" s="20" customFormat="1" ht="16.2" customHeight="1" x14ac:dyDescent="0.35">
      <c r="B171" s="270"/>
      <c r="C171" s="127" t="s">
        <v>430</v>
      </c>
      <c r="D171" s="320" t="s">
        <v>100</v>
      </c>
      <c r="E171" s="320"/>
      <c r="F171" s="320"/>
      <c r="G171" s="113">
        <v>1640</v>
      </c>
      <c r="H171" s="271">
        <f t="shared" ref="H171:H172" si="16">SUM(B171*G171)</f>
        <v>0</v>
      </c>
    </row>
    <row r="172" spans="2:8" s="20" customFormat="1" ht="16.2" customHeight="1" x14ac:dyDescent="0.35">
      <c r="B172" s="270"/>
      <c r="C172" s="127" t="s">
        <v>431</v>
      </c>
      <c r="D172" s="320" t="s">
        <v>432</v>
      </c>
      <c r="E172" s="320"/>
      <c r="F172" s="320"/>
      <c r="G172" s="113">
        <v>1771</v>
      </c>
      <c r="H172" s="271">
        <f t="shared" si="16"/>
        <v>0</v>
      </c>
    </row>
    <row r="173" spans="2:8" s="20" customFormat="1" ht="16.2" customHeight="1" x14ac:dyDescent="0.35">
      <c r="B173" s="270"/>
      <c r="C173" s="127" t="s">
        <v>135</v>
      </c>
      <c r="D173" s="334" t="s">
        <v>136</v>
      </c>
      <c r="E173" s="334"/>
      <c r="F173" s="334"/>
      <c r="G173" s="128">
        <v>823</v>
      </c>
      <c r="H173" s="279">
        <f>SUM(B173*G173)</f>
        <v>0</v>
      </c>
    </row>
    <row r="174" spans="2:8" s="20" customFormat="1" ht="16.2" customHeight="1" x14ac:dyDescent="0.35">
      <c r="B174" s="270"/>
      <c r="C174" s="127" t="s">
        <v>65</v>
      </c>
      <c r="D174" s="334" t="s">
        <v>66</v>
      </c>
      <c r="E174" s="334"/>
      <c r="F174" s="334"/>
      <c r="G174" s="128">
        <v>1704</v>
      </c>
      <c r="H174" s="279">
        <f>SUM(B174*G174)</f>
        <v>0</v>
      </c>
    </row>
    <row r="175" spans="2:8" s="20" customFormat="1" ht="16.2" customHeight="1" x14ac:dyDescent="0.35">
      <c r="B175" s="270"/>
      <c r="C175" s="127" t="s">
        <v>137</v>
      </c>
      <c r="D175" s="334" t="s">
        <v>138</v>
      </c>
      <c r="E175" s="334"/>
      <c r="F175" s="334"/>
      <c r="G175" s="128">
        <v>752</v>
      </c>
      <c r="H175" s="279">
        <f>SUM(B175*G175)</f>
        <v>0</v>
      </c>
    </row>
    <row r="176" spans="2:8" s="20" customFormat="1" ht="16.2" customHeight="1" x14ac:dyDescent="0.35">
      <c r="B176" s="270"/>
      <c r="C176" s="127" t="s">
        <v>241</v>
      </c>
      <c r="D176" s="338" t="s">
        <v>242</v>
      </c>
      <c r="E176" s="338"/>
      <c r="F176" s="338"/>
      <c r="G176" s="128">
        <v>705</v>
      </c>
      <c r="H176" s="279">
        <f>SUM(B176*G176)</f>
        <v>0</v>
      </c>
    </row>
    <row r="177" spans="2:8" s="20" customFormat="1" ht="16.2" customHeight="1" x14ac:dyDescent="0.35">
      <c r="B177" s="270"/>
      <c r="C177" s="127"/>
      <c r="D177" s="368" t="s">
        <v>78</v>
      </c>
      <c r="E177" s="368"/>
      <c r="F177" s="368"/>
      <c r="G177" s="128"/>
      <c r="H177" s="279"/>
    </row>
    <row r="178" spans="2:8" s="20" customFormat="1" ht="16.2" customHeight="1" x14ac:dyDescent="0.35">
      <c r="B178" s="270"/>
      <c r="C178" s="127" t="s">
        <v>46</v>
      </c>
      <c r="D178" s="334" t="s">
        <v>47</v>
      </c>
      <c r="E178" s="334"/>
      <c r="F178" s="334"/>
      <c r="G178" s="128">
        <v>619</v>
      </c>
      <c r="H178" s="279">
        <f>SUM(B178*G178)</f>
        <v>0</v>
      </c>
    </row>
    <row r="179" spans="2:8" s="20" customFormat="1" ht="16.2" customHeight="1" x14ac:dyDescent="0.35">
      <c r="B179" s="270"/>
      <c r="C179" s="127" t="s">
        <v>126</v>
      </c>
      <c r="D179" s="369" t="s">
        <v>291</v>
      </c>
      <c r="E179" s="369"/>
      <c r="F179" s="369"/>
      <c r="G179" s="128">
        <v>619</v>
      </c>
      <c r="H179" s="279">
        <f>SUM(B179*G179)</f>
        <v>0</v>
      </c>
    </row>
    <row r="180" spans="2:8" s="20" customFormat="1" ht="16.2" customHeight="1" x14ac:dyDescent="0.35">
      <c r="B180" s="270"/>
      <c r="C180" s="127" t="s">
        <v>48</v>
      </c>
      <c r="D180" s="369" t="s">
        <v>292</v>
      </c>
      <c r="E180" s="369"/>
      <c r="F180" s="369"/>
      <c r="G180" s="128">
        <v>619</v>
      </c>
      <c r="H180" s="279">
        <f>SUM(B180*G180)</f>
        <v>0</v>
      </c>
    </row>
    <row r="181" spans="2:8" s="20" customFormat="1" ht="16.2" customHeight="1" x14ac:dyDescent="0.35">
      <c r="B181" s="280"/>
      <c r="C181" s="33"/>
      <c r="D181" s="367" t="s">
        <v>91</v>
      </c>
      <c r="E181" s="367"/>
      <c r="F181" s="367"/>
      <c r="G181" s="248"/>
      <c r="H181" s="279"/>
    </row>
    <row r="182" spans="2:8" s="20" customFormat="1" ht="16.2" customHeight="1" x14ac:dyDescent="0.35">
      <c r="B182" s="280"/>
      <c r="C182" s="33"/>
      <c r="D182" s="366" t="s">
        <v>81</v>
      </c>
      <c r="E182" s="366"/>
      <c r="F182" s="366"/>
      <c r="G182" s="248"/>
      <c r="H182" s="279"/>
    </row>
    <row r="183" spans="2:8" s="20" customFormat="1" ht="16.2" customHeight="1" x14ac:dyDescent="0.35">
      <c r="B183" s="281"/>
      <c r="C183" s="127" t="s">
        <v>52</v>
      </c>
      <c r="D183" s="334" t="s">
        <v>87</v>
      </c>
      <c r="E183" s="334"/>
      <c r="F183" s="334"/>
      <c r="G183" s="282">
        <v>120</v>
      </c>
      <c r="H183" s="279">
        <f t="shared" ref="H183:H192" si="17">SUM(B183*G183)</f>
        <v>0</v>
      </c>
    </row>
    <row r="184" spans="2:8" s="30" customFormat="1" ht="16.2" customHeight="1" x14ac:dyDescent="0.35">
      <c r="B184" s="283"/>
      <c r="C184" s="127" t="s">
        <v>53</v>
      </c>
      <c r="D184" s="334" t="s">
        <v>88</v>
      </c>
      <c r="E184" s="334"/>
      <c r="F184" s="334"/>
      <c r="G184" s="282">
        <v>120</v>
      </c>
      <c r="H184" s="279">
        <f t="shared" si="17"/>
        <v>0</v>
      </c>
    </row>
    <row r="185" spans="2:8" s="30" customFormat="1" ht="16.2" customHeight="1" x14ac:dyDescent="0.35">
      <c r="B185" s="284"/>
      <c r="C185" s="285"/>
      <c r="D185" s="389" t="s">
        <v>296</v>
      </c>
      <c r="E185" s="390"/>
      <c r="F185" s="390"/>
      <c r="G185" s="286"/>
      <c r="H185" s="287"/>
    </row>
    <row r="186" spans="2:8" s="30" customFormat="1" ht="16.2" customHeight="1" x14ac:dyDescent="0.35">
      <c r="B186" s="280"/>
      <c r="C186" s="127" t="s">
        <v>143</v>
      </c>
      <c r="D186" s="344" t="s">
        <v>142</v>
      </c>
      <c r="E186" s="344"/>
      <c r="F186" s="344"/>
      <c r="G186" s="42">
        <v>1738</v>
      </c>
      <c r="H186" s="279">
        <f t="shared" si="17"/>
        <v>0</v>
      </c>
    </row>
    <row r="187" spans="2:8" s="30" customFormat="1" ht="16.2" customHeight="1" x14ac:dyDescent="0.35">
      <c r="B187" s="280"/>
      <c r="C187" s="116" t="s">
        <v>433</v>
      </c>
      <c r="D187" s="344" t="s">
        <v>434</v>
      </c>
      <c r="E187" s="344"/>
      <c r="F187" s="344"/>
      <c r="G187" s="42">
        <v>1622</v>
      </c>
      <c r="H187" s="279">
        <f t="shared" si="17"/>
        <v>0</v>
      </c>
    </row>
    <row r="188" spans="2:8" s="30" customFormat="1" ht="16.2" customHeight="1" x14ac:dyDescent="0.35">
      <c r="B188" s="280"/>
      <c r="C188" s="33" t="s">
        <v>435</v>
      </c>
      <c r="D188" s="338" t="s">
        <v>436</v>
      </c>
      <c r="E188" s="338"/>
      <c r="F188" s="338"/>
      <c r="G188" s="42">
        <v>1972</v>
      </c>
      <c r="H188" s="279">
        <f t="shared" si="17"/>
        <v>0</v>
      </c>
    </row>
    <row r="189" spans="2:8" s="30" customFormat="1" ht="16.2" customHeight="1" x14ac:dyDescent="0.35">
      <c r="B189" s="280"/>
      <c r="C189" s="33" t="s">
        <v>437</v>
      </c>
      <c r="D189" s="338" t="s">
        <v>438</v>
      </c>
      <c r="E189" s="338"/>
      <c r="F189" s="338"/>
      <c r="G189" s="42">
        <v>2127</v>
      </c>
      <c r="H189" s="279">
        <f t="shared" si="17"/>
        <v>0</v>
      </c>
    </row>
    <row r="190" spans="2:8" s="30" customFormat="1" ht="16.2" customHeight="1" x14ac:dyDescent="0.35">
      <c r="B190" s="280"/>
      <c r="C190" s="33" t="s">
        <v>245</v>
      </c>
      <c r="D190" s="338" t="s">
        <v>246</v>
      </c>
      <c r="E190" s="338"/>
      <c r="F190" s="338"/>
      <c r="G190" s="42">
        <v>1633</v>
      </c>
      <c r="H190" s="279">
        <f t="shared" si="17"/>
        <v>0</v>
      </c>
    </row>
    <row r="191" spans="2:8" s="30" customFormat="1" ht="16.2" customHeight="1" x14ac:dyDescent="0.35">
      <c r="B191" s="280"/>
      <c r="C191" s="33" t="s">
        <v>284</v>
      </c>
      <c r="D191" s="338" t="s">
        <v>285</v>
      </c>
      <c r="E191" s="338"/>
      <c r="F191" s="338"/>
      <c r="G191" s="42">
        <v>1656</v>
      </c>
      <c r="H191" s="279">
        <f t="shared" si="17"/>
        <v>0</v>
      </c>
    </row>
    <row r="192" spans="2:8" s="30" customFormat="1" ht="16.2" customHeight="1" x14ac:dyDescent="0.35">
      <c r="B192" s="280"/>
      <c r="C192" s="33" t="s">
        <v>328</v>
      </c>
      <c r="D192" s="338" t="s">
        <v>247</v>
      </c>
      <c r="E192" s="373"/>
      <c r="F192" s="338"/>
      <c r="G192" s="42">
        <v>1704</v>
      </c>
      <c r="H192" s="279">
        <f t="shared" si="17"/>
        <v>0</v>
      </c>
    </row>
    <row r="193" spans="1:8" s="30" customFormat="1" ht="16.2" customHeight="1" x14ac:dyDescent="0.35">
      <c r="B193" s="288"/>
      <c r="C193" s="289"/>
      <c r="D193" s="391" t="s">
        <v>297</v>
      </c>
      <c r="E193" s="327"/>
      <c r="F193" s="391"/>
      <c r="G193" s="290"/>
      <c r="H193" s="287"/>
    </row>
    <row r="194" spans="1:8" s="30" customFormat="1" ht="16.2" customHeight="1" x14ac:dyDescent="0.35">
      <c r="B194" s="280"/>
      <c r="C194" s="116" t="s">
        <v>144</v>
      </c>
      <c r="D194" s="344" t="s">
        <v>145</v>
      </c>
      <c r="E194" s="344"/>
      <c r="F194" s="344"/>
      <c r="G194" s="42">
        <v>1497</v>
      </c>
      <c r="H194" s="279">
        <f>SUM(B194*G194)</f>
        <v>0</v>
      </c>
    </row>
    <row r="195" spans="1:8" s="30" customFormat="1" ht="16.2" customHeight="1" x14ac:dyDescent="0.35">
      <c r="B195" s="280"/>
      <c r="C195" s="116" t="s">
        <v>146</v>
      </c>
      <c r="D195" s="344" t="s">
        <v>147</v>
      </c>
      <c r="E195" s="344"/>
      <c r="F195" s="344"/>
      <c r="G195" s="42">
        <v>1497</v>
      </c>
      <c r="H195" s="279">
        <f t="shared" ref="H195:H214" si="18">SUM(B195*G195)</f>
        <v>0</v>
      </c>
    </row>
    <row r="196" spans="1:8" s="30" customFormat="1" ht="16.2" customHeight="1" x14ac:dyDescent="0.35">
      <c r="B196" s="291"/>
      <c r="C196" s="88" t="s">
        <v>148</v>
      </c>
      <c r="D196" s="294" t="s">
        <v>149</v>
      </c>
      <c r="E196" s="192"/>
      <c r="F196" s="267"/>
      <c r="G196" s="42">
        <v>1497</v>
      </c>
      <c r="H196" s="292">
        <f t="shared" si="18"/>
        <v>0</v>
      </c>
    </row>
    <row r="197" spans="1:8" s="30" customFormat="1" ht="16.2" customHeight="1" x14ac:dyDescent="0.35">
      <c r="B197" s="280"/>
      <c r="C197" s="116" t="s">
        <v>417</v>
      </c>
      <c r="D197" s="344" t="s">
        <v>418</v>
      </c>
      <c r="E197" s="371"/>
      <c r="F197" s="344"/>
      <c r="G197" s="42">
        <v>1497</v>
      </c>
      <c r="H197" s="279">
        <f t="shared" si="18"/>
        <v>0</v>
      </c>
    </row>
    <row r="198" spans="1:8" ht="16.2" customHeight="1" x14ac:dyDescent="0.35">
      <c r="A198" s="199"/>
      <c r="B198" s="280"/>
      <c r="C198" s="116" t="s">
        <v>419</v>
      </c>
      <c r="D198" s="344" t="s">
        <v>420</v>
      </c>
      <c r="E198" s="372"/>
      <c r="F198" s="344"/>
      <c r="G198" s="42">
        <v>1497</v>
      </c>
      <c r="H198" s="279">
        <f t="shared" si="18"/>
        <v>0</v>
      </c>
    </row>
    <row r="199" spans="1:8" ht="16.2" customHeight="1" x14ac:dyDescent="0.35">
      <c r="A199" s="101"/>
      <c r="B199" s="291"/>
      <c r="C199" s="88" t="s">
        <v>158</v>
      </c>
      <c r="D199" s="195" t="s">
        <v>159</v>
      </c>
      <c r="E199" s="192"/>
      <c r="F199" s="193"/>
      <c r="G199" s="42">
        <v>647</v>
      </c>
      <c r="H199" s="292">
        <f t="shared" si="18"/>
        <v>0</v>
      </c>
    </row>
    <row r="200" spans="1:8" ht="16.2" customHeight="1" x14ac:dyDescent="0.35">
      <c r="A200" s="199"/>
      <c r="B200" s="291"/>
      <c r="C200" s="88" t="s">
        <v>220</v>
      </c>
      <c r="D200" s="195" t="s">
        <v>156</v>
      </c>
      <c r="E200" s="192"/>
      <c r="F200" s="193"/>
      <c r="G200" s="42">
        <v>647</v>
      </c>
      <c r="H200" s="292">
        <f>SUM(B200*G200)</f>
        <v>0</v>
      </c>
    </row>
    <row r="201" spans="1:8" s="30" customFormat="1" ht="16.2" customHeight="1" x14ac:dyDescent="0.35">
      <c r="A201" s="200"/>
      <c r="B201" s="291"/>
      <c r="C201" s="88" t="s">
        <v>205</v>
      </c>
      <c r="D201" s="195" t="s">
        <v>157</v>
      </c>
      <c r="E201" s="192"/>
      <c r="F201" s="193"/>
      <c r="G201" s="42">
        <v>1497</v>
      </c>
      <c r="H201" s="292">
        <f>SUM(B201*G201)</f>
        <v>0</v>
      </c>
    </row>
    <row r="202" spans="1:8" s="30" customFormat="1" ht="16.2" customHeight="1" x14ac:dyDescent="0.35">
      <c r="A202" s="200"/>
      <c r="B202" s="291"/>
      <c r="C202" s="33" t="s">
        <v>274</v>
      </c>
      <c r="D202" s="212" t="s">
        <v>162</v>
      </c>
      <c r="E202" s="192"/>
      <c r="F202" s="193"/>
      <c r="G202" s="68">
        <v>1569</v>
      </c>
      <c r="H202" s="292">
        <f>SUM(B202*G202)</f>
        <v>0</v>
      </c>
    </row>
    <row r="203" spans="1:8" ht="16.2" customHeight="1" x14ac:dyDescent="0.35">
      <c r="A203" s="199"/>
      <c r="B203" s="291"/>
      <c r="C203" s="191" t="s">
        <v>342</v>
      </c>
      <c r="D203" s="194" t="s">
        <v>341</v>
      </c>
      <c r="E203" s="192"/>
      <c r="F203" s="193"/>
      <c r="G203" s="62">
        <v>786</v>
      </c>
      <c r="H203" s="292">
        <f t="shared" si="18"/>
        <v>0</v>
      </c>
    </row>
    <row r="204" spans="1:8" s="206" customFormat="1" ht="16.2" customHeight="1" x14ac:dyDescent="0.35">
      <c r="A204" s="222"/>
      <c r="B204" s="291"/>
      <c r="C204" s="191" t="s">
        <v>337</v>
      </c>
      <c r="D204" s="194" t="s">
        <v>338</v>
      </c>
      <c r="E204" s="192"/>
      <c r="F204" s="193"/>
      <c r="G204" s="62">
        <v>786</v>
      </c>
      <c r="H204" s="292">
        <f t="shared" si="18"/>
        <v>0</v>
      </c>
    </row>
    <row r="205" spans="1:8" s="206" customFormat="1" ht="16.2" customHeight="1" x14ac:dyDescent="0.35">
      <c r="A205" s="222"/>
      <c r="B205" s="291"/>
      <c r="C205" s="191" t="s">
        <v>340</v>
      </c>
      <c r="D205" s="194" t="s">
        <v>339</v>
      </c>
      <c r="E205" s="192"/>
      <c r="F205" s="193"/>
      <c r="G205" s="62">
        <v>786</v>
      </c>
      <c r="H205" s="292">
        <f t="shared" si="18"/>
        <v>0</v>
      </c>
    </row>
    <row r="206" spans="1:8" ht="16.2" customHeight="1" x14ac:dyDescent="0.35">
      <c r="A206" s="199"/>
      <c r="B206" s="291"/>
      <c r="C206" s="88" t="s">
        <v>308</v>
      </c>
      <c r="D206" s="293" t="s">
        <v>309</v>
      </c>
      <c r="E206" s="192"/>
      <c r="F206" s="193"/>
      <c r="G206" s="62">
        <v>1637</v>
      </c>
      <c r="H206" s="292">
        <f>SUM(B206*G206)</f>
        <v>0</v>
      </c>
    </row>
    <row r="207" spans="1:8" ht="16.2" customHeight="1" x14ac:dyDescent="0.35">
      <c r="A207" s="199"/>
      <c r="B207" s="291"/>
      <c r="C207" s="220" t="s">
        <v>343</v>
      </c>
      <c r="D207" s="212" t="s">
        <v>344</v>
      </c>
      <c r="E207" s="192"/>
      <c r="F207" s="193"/>
      <c r="G207" s="62">
        <v>1512</v>
      </c>
      <c r="H207" s="292">
        <f>SUM(B207*G207)</f>
        <v>0</v>
      </c>
    </row>
    <row r="208" spans="1:8" s="206" customFormat="1" ht="16.2" customHeight="1" x14ac:dyDescent="0.35">
      <c r="A208" s="222"/>
      <c r="B208" s="291"/>
      <c r="C208" s="88" t="s">
        <v>161</v>
      </c>
      <c r="D208" s="370" t="s">
        <v>174</v>
      </c>
      <c r="E208" s="370"/>
      <c r="F208" s="370"/>
      <c r="G208" s="62">
        <v>1497</v>
      </c>
      <c r="H208" s="292">
        <f t="shared" si="18"/>
        <v>0</v>
      </c>
    </row>
    <row r="209" spans="1:8" ht="16.2" customHeight="1" x14ac:dyDescent="0.35">
      <c r="A209" s="199"/>
      <c r="B209" s="291"/>
      <c r="C209" s="191" t="s">
        <v>336</v>
      </c>
      <c r="D209" s="295" t="s">
        <v>304</v>
      </c>
      <c r="E209" s="192"/>
      <c r="F209" s="267"/>
      <c r="G209" s="68">
        <v>1805</v>
      </c>
      <c r="H209" s="292">
        <f>SUM(B209*G209)</f>
        <v>0</v>
      </c>
    </row>
    <row r="210" spans="1:8" s="30" customFormat="1" ht="16.2" customHeight="1" x14ac:dyDescent="0.35">
      <c r="B210" s="280"/>
      <c r="C210" s="116" t="s">
        <v>150</v>
      </c>
      <c r="D210" s="344" t="s">
        <v>151</v>
      </c>
      <c r="E210" s="371"/>
      <c r="F210" s="344"/>
      <c r="G210" s="42">
        <v>1497</v>
      </c>
      <c r="H210" s="279">
        <f>SUM(B210*G210)</f>
        <v>0</v>
      </c>
    </row>
    <row r="211" spans="1:8" s="30" customFormat="1" ht="16.2" customHeight="1" x14ac:dyDescent="0.35">
      <c r="B211" s="280"/>
      <c r="C211" s="116" t="s">
        <v>152</v>
      </c>
      <c r="D211" s="344" t="s">
        <v>153</v>
      </c>
      <c r="E211" s="344"/>
      <c r="F211" s="344"/>
      <c r="G211" s="42">
        <v>1497</v>
      </c>
      <c r="H211" s="279">
        <f>SUM(B211*G211)</f>
        <v>0</v>
      </c>
    </row>
    <row r="212" spans="1:8" s="30" customFormat="1" ht="16.2" customHeight="1" x14ac:dyDescent="0.35">
      <c r="A212" s="198"/>
      <c r="B212" s="280"/>
      <c r="C212" s="116" t="s">
        <v>154</v>
      </c>
      <c r="D212" s="344" t="s">
        <v>155</v>
      </c>
      <c r="E212" s="344"/>
      <c r="F212" s="344"/>
      <c r="G212" s="42">
        <v>1497</v>
      </c>
      <c r="H212" s="279">
        <f>SUM(B212*G212)</f>
        <v>0</v>
      </c>
    </row>
    <row r="213" spans="1:8" ht="16.2" customHeight="1" x14ac:dyDescent="0.35">
      <c r="A213" s="199"/>
      <c r="B213" s="291"/>
      <c r="C213" s="88" t="s">
        <v>163</v>
      </c>
      <c r="D213" s="370" t="s">
        <v>164</v>
      </c>
      <c r="E213" s="370"/>
      <c r="F213" s="370"/>
      <c r="G213" s="62">
        <v>1497</v>
      </c>
      <c r="H213" s="292">
        <f t="shared" si="18"/>
        <v>0</v>
      </c>
    </row>
    <row r="214" spans="1:8" ht="16.2" customHeight="1" x14ac:dyDescent="0.35">
      <c r="A214" s="199"/>
      <c r="B214" s="291"/>
      <c r="C214" s="88" t="s">
        <v>165</v>
      </c>
      <c r="D214" s="195" t="s">
        <v>166</v>
      </c>
      <c r="E214" s="192"/>
      <c r="F214" s="193"/>
      <c r="G214" s="62">
        <v>1497</v>
      </c>
      <c r="H214" s="292">
        <f t="shared" si="18"/>
        <v>0</v>
      </c>
    </row>
    <row r="215" spans="1:8" ht="16.2" customHeight="1" x14ac:dyDescent="0.35">
      <c r="A215" s="261"/>
      <c r="B215" s="229"/>
      <c r="C215" s="230"/>
      <c r="D215" s="30"/>
      <c r="E215" s="216"/>
      <c r="F215" s="216"/>
      <c r="G215" s="227"/>
      <c r="H215" s="139" t="s">
        <v>369</v>
      </c>
    </row>
    <row r="216" spans="1:8" ht="16.2" customHeight="1" x14ac:dyDescent="0.35">
      <c r="B216" s="260"/>
      <c r="C216" s="259"/>
      <c r="D216" s="230"/>
      <c r="E216" s="216"/>
      <c r="F216" s="216"/>
      <c r="G216" s="227"/>
      <c r="H216" s="224"/>
    </row>
    <row r="217" spans="1:8" ht="9.6" customHeight="1" thickBot="1" x14ac:dyDescent="0.4">
      <c r="A217" s="199"/>
      <c r="B217" s="225"/>
      <c r="C217" s="231"/>
      <c r="D217" s="232"/>
      <c r="E217" s="216"/>
      <c r="F217" s="216"/>
      <c r="G217" s="226"/>
      <c r="H217" s="228"/>
    </row>
    <row r="218" spans="1:8" s="20" customFormat="1" ht="16.2" customHeight="1" x14ac:dyDescent="0.35">
      <c r="B218" s="173" t="s">
        <v>4</v>
      </c>
      <c r="C218" s="174" t="s">
        <v>6</v>
      </c>
      <c r="D218" s="324" t="s">
        <v>86</v>
      </c>
      <c r="E218" s="325"/>
      <c r="F218" s="326"/>
      <c r="G218" s="175"/>
      <c r="H218" s="176" t="s">
        <v>8</v>
      </c>
    </row>
    <row r="219" spans="1:8" s="30" customFormat="1" ht="16.2" customHeight="1" x14ac:dyDescent="0.35">
      <c r="B219" s="187"/>
      <c r="C219" s="188"/>
      <c r="D219" s="327" t="s">
        <v>297</v>
      </c>
      <c r="E219" s="327"/>
      <c r="F219" s="327"/>
      <c r="G219" s="189"/>
      <c r="H219" s="190"/>
    </row>
    <row r="220" spans="1:8" ht="16.2" customHeight="1" x14ac:dyDescent="0.35">
      <c r="A220" s="199"/>
      <c r="B220" s="61"/>
      <c r="C220" s="88" t="s">
        <v>167</v>
      </c>
      <c r="D220" s="195" t="s">
        <v>168</v>
      </c>
      <c r="E220" s="192"/>
      <c r="F220" s="69"/>
      <c r="G220" s="63">
        <v>1497</v>
      </c>
      <c r="H220" s="67">
        <f>SUM(B220*G220)</f>
        <v>0</v>
      </c>
    </row>
    <row r="221" spans="1:8" s="30" customFormat="1" ht="16.2" customHeight="1" x14ac:dyDescent="0.35">
      <c r="A221" s="200"/>
      <c r="B221" s="61"/>
      <c r="C221" s="88" t="s">
        <v>248</v>
      </c>
      <c r="D221" s="317" t="s">
        <v>249</v>
      </c>
      <c r="E221" s="318"/>
      <c r="F221" s="319"/>
      <c r="G221" s="63">
        <v>1497</v>
      </c>
      <c r="H221" s="67">
        <f t="shared" ref="H221:H222" si="19">SUM(B221*G221)</f>
        <v>0</v>
      </c>
    </row>
    <row r="222" spans="1:8" s="30" customFormat="1" ht="16.2" customHeight="1" x14ac:dyDescent="0.35">
      <c r="A222" s="200"/>
      <c r="B222" s="61"/>
      <c r="C222" s="88" t="s">
        <v>250</v>
      </c>
      <c r="D222" s="317" t="s">
        <v>251</v>
      </c>
      <c r="E222" s="318"/>
      <c r="F222" s="319"/>
      <c r="G222" s="63">
        <v>1497</v>
      </c>
      <c r="H222" s="67">
        <f t="shared" si="19"/>
        <v>0</v>
      </c>
    </row>
    <row r="223" spans="1:8" ht="16.2" customHeight="1" x14ac:dyDescent="0.35">
      <c r="A223" s="199"/>
      <c r="B223" s="61"/>
      <c r="C223" s="221" t="s">
        <v>345</v>
      </c>
      <c r="D223" s="212" t="s">
        <v>349</v>
      </c>
      <c r="E223" s="192"/>
      <c r="F223" s="193"/>
      <c r="G223" s="68">
        <v>1656</v>
      </c>
      <c r="H223" s="67">
        <f t="shared" ref="H223:H228" si="20">SUM(B223*G223)</f>
        <v>0</v>
      </c>
    </row>
    <row r="224" spans="1:8" ht="16.2" customHeight="1" x14ac:dyDescent="0.35">
      <c r="A224" s="199"/>
      <c r="B224" s="61"/>
      <c r="C224" s="221" t="s">
        <v>346</v>
      </c>
      <c r="D224" s="212" t="s">
        <v>350</v>
      </c>
      <c r="E224" s="192"/>
      <c r="F224" s="193"/>
      <c r="G224" s="68">
        <v>1656</v>
      </c>
      <c r="H224" s="67">
        <f t="shared" si="20"/>
        <v>0</v>
      </c>
    </row>
    <row r="225" spans="1:8" ht="16.2" customHeight="1" x14ac:dyDescent="0.35">
      <c r="A225" s="199"/>
      <c r="B225" s="61"/>
      <c r="C225" s="221" t="s">
        <v>347</v>
      </c>
      <c r="D225" s="212" t="s">
        <v>351</v>
      </c>
      <c r="E225" s="192"/>
      <c r="F225" s="193"/>
      <c r="G225" s="68">
        <v>1656</v>
      </c>
      <c r="H225" s="67">
        <f t="shared" si="20"/>
        <v>0</v>
      </c>
    </row>
    <row r="226" spans="1:8" ht="16.2" customHeight="1" x14ac:dyDescent="0.35">
      <c r="A226" s="199"/>
      <c r="B226" s="61"/>
      <c r="C226" s="221" t="s">
        <v>348</v>
      </c>
      <c r="D226" s="212" t="s">
        <v>352</v>
      </c>
      <c r="E226" s="192"/>
      <c r="F226" s="193"/>
      <c r="G226" s="68">
        <v>1656</v>
      </c>
      <c r="H226" s="67">
        <f t="shared" si="20"/>
        <v>0</v>
      </c>
    </row>
    <row r="227" spans="1:8" ht="16.2" customHeight="1" x14ac:dyDescent="0.35">
      <c r="A227" s="199"/>
      <c r="B227" s="70"/>
      <c r="C227" s="263" t="s">
        <v>353</v>
      </c>
      <c r="D227" s="251" t="s">
        <v>359</v>
      </c>
      <c r="E227" s="72"/>
      <c r="F227" s="264"/>
      <c r="G227" s="265">
        <v>1512</v>
      </c>
      <c r="H227" s="266">
        <f t="shared" si="20"/>
        <v>0</v>
      </c>
    </row>
    <row r="228" spans="1:8" ht="16.2" customHeight="1" x14ac:dyDescent="0.35">
      <c r="A228" s="199"/>
      <c r="B228" s="61"/>
      <c r="C228" s="220" t="s">
        <v>354</v>
      </c>
      <c r="D228" s="365" t="s">
        <v>360</v>
      </c>
      <c r="E228" s="354"/>
      <c r="F228" s="355"/>
      <c r="G228" s="265">
        <v>1512</v>
      </c>
      <c r="H228" s="67">
        <f t="shared" si="20"/>
        <v>0</v>
      </c>
    </row>
    <row r="229" spans="1:8" ht="16.2" customHeight="1" x14ac:dyDescent="0.35">
      <c r="A229" s="199"/>
      <c r="B229" s="57"/>
      <c r="C229" s="146" t="s">
        <v>355</v>
      </c>
      <c r="D229" s="236" t="s">
        <v>361</v>
      </c>
      <c r="E229" s="95"/>
      <c r="F229" s="267"/>
      <c r="G229" s="265">
        <v>1512</v>
      </c>
      <c r="H229" s="96">
        <f t="shared" ref="H229:H243" si="21">SUM(B229*G229)</f>
        <v>0</v>
      </c>
    </row>
    <row r="230" spans="1:8" ht="16.2" customHeight="1" x14ac:dyDescent="0.35">
      <c r="A230" s="199"/>
      <c r="B230" s="61"/>
      <c r="C230" s="254" t="s">
        <v>356</v>
      </c>
      <c r="D230" s="212" t="s">
        <v>362</v>
      </c>
      <c r="E230" s="192"/>
      <c r="F230" s="193"/>
      <c r="G230" s="265">
        <v>1512</v>
      </c>
      <c r="H230" s="67">
        <f t="shared" si="21"/>
        <v>0</v>
      </c>
    </row>
    <row r="231" spans="1:8" ht="16.2" customHeight="1" x14ac:dyDescent="0.35">
      <c r="A231" s="199"/>
      <c r="B231" s="61"/>
      <c r="C231" s="221" t="s">
        <v>357</v>
      </c>
      <c r="D231" s="212" t="s">
        <v>363</v>
      </c>
      <c r="E231" s="192"/>
      <c r="F231" s="193"/>
      <c r="G231" s="265">
        <v>1512</v>
      </c>
      <c r="H231" s="67">
        <f t="shared" si="21"/>
        <v>0</v>
      </c>
    </row>
    <row r="232" spans="1:8" ht="16.2" customHeight="1" x14ac:dyDescent="0.35">
      <c r="A232" s="199"/>
      <c r="B232" s="61"/>
      <c r="C232" s="220" t="s">
        <v>358</v>
      </c>
      <c r="D232" s="212" t="s">
        <v>364</v>
      </c>
      <c r="E232" s="192"/>
      <c r="F232" s="193"/>
      <c r="G232" s="265">
        <v>1512</v>
      </c>
      <c r="H232" s="67">
        <f t="shared" si="21"/>
        <v>0</v>
      </c>
    </row>
    <row r="233" spans="1:8" ht="16.2" customHeight="1" x14ac:dyDescent="0.35">
      <c r="A233" s="199"/>
      <c r="B233" s="61"/>
      <c r="C233" s="254" t="s">
        <v>384</v>
      </c>
      <c r="D233" s="212" t="s">
        <v>405</v>
      </c>
      <c r="E233" s="192"/>
      <c r="F233" s="193"/>
      <c r="G233" s="223">
        <v>1497</v>
      </c>
      <c r="H233" s="67">
        <f t="shared" si="21"/>
        <v>0</v>
      </c>
    </row>
    <row r="234" spans="1:8" s="30" customFormat="1" ht="16.2" customHeight="1" x14ac:dyDescent="0.35">
      <c r="A234" s="200"/>
      <c r="B234" s="61"/>
      <c r="C234" s="33" t="s">
        <v>275</v>
      </c>
      <c r="D234" s="31" t="s">
        <v>279</v>
      </c>
      <c r="E234" s="192"/>
      <c r="F234" s="193"/>
      <c r="G234" s="68">
        <v>1839</v>
      </c>
      <c r="H234" s="67">
        <f t="shared" si="21"/>
        <v>0</v>
      </c>
    </row>
    <row r="235" spans="1:8" s="30" customFormat="1" ht="16.2" customHeight="1" x14ac:dyDescent="0.35">
      <c r="A235" s="200"/>
      <c r="B235" s="61"/>
      <c r="C235" s="33" t="s">
        <v>276</v>
      </c>
      <c r="D235" s="31" t="s">
        <v>280</v>
      </c>
      <c r="E235" s="192"/>
      <c r="F235" s="193"/>
      <c r="G235" s="68">
        <v>1839</v>
      </c>
      <c r="H235" s="67">
        <f t="shared" si="21"/>
        <v>0</v>
      </c>
    </row>
    <row r="236" spans="1:8" s="30" customFormat="1" ht="16.2" customHeight="1" x14ac:dyDescent="0.35">
      <c r="A236" s="200"/>
      <c r="B236" s="61"/>
      <c r="C236" s="33" t="s">
        <v>277</v>
      </c>
      <c r="D236" s="31" t="s">
        <v>281</v>
      </c>
      <c r="E236" s="192"/>
      <c r="F236" s="193"/>
      <c r="G236" s="68">
        <v>1839</v>
      </c>
      <c r="H236" s="67">
        <f t="shared" si="21"/>
        <v>0</v>
      </c>
    </row>
    <row r="237" spans="1:8" s="30" customFormat="1" ht="16.2" customHeight="1" x14ac:dyDescent="0.35">
      <c r="A237" s="200"/>
      <c r="B237" s="61"/>
      <c r="C237" s="33" t="s">
        <v>278</v>
      </c>
      <c r="D237" s="31" t="s">
        <v>282</v>
      </c>
      <c r="E237" s="192"/>
      <c r="F237" s="193"/>
      <c r="G237" s="68">
        <v>1413</v>
      </c>
      <c r="H237" s="67">
        <f t="shared" si="21"/>
        <v>0</v>
      </c>
    </row>
    <row r="238" spans="1:8" s="30" customFormat="1" ht="16.2" customHeight="1" x14ac:dyDescent="0.35">
      <c r="A238" s="200"/>
      <c r="B238" s="61"/>
      <c r="C238" s="33" t="s">
        <v>424</v>
      </c>
      <c r="D238" s="30" t="s">
        <v>425</v>
      </c>
      <c r="E238" s="192"/>
      <c r="F238" s="193"/>
      <c r="G238" s="68">
        <v>2086</v>
      </c>
      <c r="H238" s="67">
        <f t="shared" si="21"/>
        <v>0</v>
      </c>
    </row>
    <row r="239" spans="1:8" ht="16.2" customHeight="1" x14ac:dyDescent="0.35">
      <c r="A239" s="199"/>
      <c r="B239" s="61"/>
      <c r="C239" s="33" t="s">
        <v>426</v>
      </c>
      <c r="D239" s="30" t="s">
        <v>427</v>
      </c>
      <c r="E239" s="192"/>
      <c r="F239" s="193"/>
      <c r="G239" s="68">
        <v>2245</v>
      </c>
      <c r="H239" s="67">
        <f t="shared" si="21"/>
        <v>0</v>
      </c>
    </row>
    <row r="240" spans="1:8" ht="16.2" customHeight="1" x14ac:dyDescent="0.35">
      <c r="A240" s="199"/>
      <c r="B240" s="61"/>
      <c r="C240" s="33" t="s">
        <v>383</v>
      </c>
      <c r="D240" s="31" t="s">
        <v>283</v>
      </c>
      <c r="E240" s="192"/>
      <c r="F240" s="193"/>
      <c r="G240" s="68">
        <v>1805</v>
      </c>
      <c r="H240" s="67">
        <f t="shared" si="21"/>
        <v>0</v>
      </c>
    </row>
    <row r="241" spans="1:8" ht="16.2" customHeight="1" x14ac:dyDescent="0.35">
      <c r="A241" s="199"/>
      <c r="B241" s="61"/>
      <c r="C241" s="33" t="s">
        <v>422</v>
      </c>
      <c r="D241" s="212" t="s">
        <v>423</v>
      </c>
      <c r="E241" s="192"/>
      <c r="F241" s="193"/>
      <c r="G241" s="68">
        <v>1716</v>
      </c>
      <c r="H241" s="67">
        <f t="shared" si="21"/>
        <v>0</v>
      </c>
    </row>
    <row r="242" spans="1:8" ht="16.2" customHeight="1" x14ac:dyDescent="0.35">
      <c r="A242" s="199"/>
      <c r="B242" s="61"/>
      <c r="C242" s="254" t="s">
        <v>428</v>
      </c>
      <c r="D242" s="30" t="s">
        <v>429</v>
      </c>
      <c r="E242" s="192"/>
      <c r="F242" s="193"/>
      <c r="G242" s="68">
        <v>1049</v>
      </c>
      <c r="H242" s="67">
        <f t="shared" si="21"/>
        <v>0</v>
      </c>
    </row>
    <row r="243" spans="1:8" ht="16.2" customHeight="1" x14ac:dyDescent="0.35">
      <c r="A243" s="199"/>
      <c r="B243" s="51"/>
      <c r="C243" s="33"/>
      <c r="D243" s="28" t="s">
        <v>78</v>
      </c>
      <c r="E243" s="31"/>
      <c r="F243" s="32"/>
      <c r="G243" s="42"/>
      <c r="H243" s="67">
        <f t="shared" si="21"/>
        <v>0</v>
      </c>
    </row>
    <row r="244" spans="1:8" s="312" customFormat="1" ht="16.2" customHeight="1" x14ac:dyDescent="0.35">
      <c r="A244" s="308"/>
      <c r="B244" s="309"/>
      <c r="C244" s="313" t="s">
        <v>160</v>
      </c>
      <c r="D244" s="314" t="s">
        <v>169</v>
      </c>
      <c r="E244" s="310"/>
      <c r="F244" s="311"/>
      <c r="G244" s="316">
        <v>522</v>
      </c>
      <c r="H244" s="315">
        <f>SUM(B244*G244)</f>
        <v>0</v>
      </c>
    </row>
    <row r="245" spans="1:8" ht="16.2" customHeight="1" x14ac:dyDescent="0.35">
      <c r="A245" s="199"/>
      <c r="B245" s="70"/>
      <c r="C245" s="297" t="s">
        <v>402</v>
      </c>
      <c r="D245" s="296" t="s">
        <v>421</v>
      </c>
      <c r="E245" s="72"/>
      <c r="F245" s="264"/>
      <c r="G245" s="201">
        <v>522</v>
      </c>
      <c r="H245" s="67">
        <f>SUM(B245*G245)</f>
        <v>0</v>
      </c>
    </row>
    <row r="246" spans="1:8" ht="16.2" customHeight="1" x14ac:dyDescent="0.35">
      <c r="A246" s="199"/>
      <c r="B246" s="70"/>
      <c r="C246" s="89" t="s">
        <v>170</v>
      </c>
      <c r="D246" s="71" t="s">
        <v>171</v>
      </c>
      <c r="E246" s="72"/>
      <c r="F246" s="73"/>
      <c r="G246" s="62">
        <v>522</v>
      </c>
      <c r="H246" s="67">
        <f>SUM(B246*G246)</f>
        <v>0</v>
      </c>
    </row>
    <row r="247" spans="1:8" ht="16.2" customHeight="1" x14ac:dyDescent="0.35">
      <c r="B247" s="61"/>
      <c r="C247" s="64"/>
      <c r="D247" s="74" t="s">
        <v>81</v>
      </c>
      <c r="E247" s="192"/>
      <c r="F247" s="69"/>
      <c r="G247" s="68"/>
      <c r="H247" s="67">
        <f>SUM(B247*G247)</f>
        <v>0</v>
      </c>
    </row>
    <row r="248" spans="1:8" ht="16.2" customHeight="1" thickBot="1" x14ac:dyDescent="0.4">
      <c r="B248" s="75"/>
      <c r="C248" s="90" t="s">
        <v>172</v>
      </c>
      <c r="D248" s="374" t="s">
        <v>173</v>
      </c>
      <c r="E248" s="375"/>
      <c r="F248" s="376"/>
      <c r="G248" s="76">
        <v>126</v>
      </c>
      <c r="H248" s="77">
        <f>SUM(B248*G248)</f>
        <v>0</v>
      </c>
    </row>
    <row r="249" spans="1:8" ht="16.2" customHeight="1" x14ac:dyDescent="0.3">
      <c r="B249" s="97"/>
      <c r="C249" s="98"/>
      <c r="D249" s="99"/>
      <c r="F249" s="97"/>
      <c r="G249" s="97"/>
      <c r="H249" s="100" t="s">
        <v>368</v>
      </c>
    </row>
  </sheetData>
  <sheetProtection algorithmName="SHA-512" hashValue="3TzSllFfQ3xmfh5s2/7R/MJroJxCbghOV2zL0z7uIsL/XFW12FjQ52DAFROgllG+1MhFPnw8dbfIyV4YhkfiUw==" saltValue="s2AWn9/pyBX0Ju4OrgUmlA==" spinCount="100000" sheet="1" formatCells="0"/>
  <mergeCells count="182">
    <mergeCell ref="D228:F228"/>
    <mergeCell ref="D164:F164"/>
    <mergeCell ref="D165:F165"/>
    <mergeCell ref="D166:F166"/>
    <mergeCell ref="D167:F167"/>
    <mergeCell ref="D168:F168"/>
    <mergeCell ref="D169:F169"/>
    <mergeCell ref="D59:F59"/>
    <mergeCell ref="D129:F129"/>
    <mergeCell ref="D126:F126"/>
    <mergeCell ref="D120:F120"/>
    <mergeCell ref="D121:F121"/>
    <mergeCell ref="D127:F127"/>
    <mergeCell ref="D122:F122"/>
    <mergeCell ref="D72:F72"/>
    <mergeCell ref="D73:F73"/>
    <mergeCell ref="D75:F75"/>
    <mergeCell ref="D69:F69"/>
    <mergeCell ref="D68:F68"/>
    <mergeCell ref="D70:F70"/>
    <mergeCell ref="E63:F63"/>
    <mergeCell ref="D174:F174"/>
    <mergeCell ref="D78:F78"/>
    <mergeCell ref="D79:F79"/>
    <mergeCell ref="B26:G26"/>
    <mergeCell ref="D48:F48"/>
    <mergeCell ref="E54:F54"/>
    <mergeCell ref="E60:F60"/>
    <mergeCell ref="E61:F61"/>
    <mergeCell ref="E46:F46"/>
    <mergeCell ref="D35:F35"/>
    <mergeCell ref="E44:F44"/>
    <mergeCell ref="D37:F37"/>
    <mergeCell ref="D40:F40"/>
    <mergeCell ref="D38:F38"/>
    <mergeCell ref="E58:F58"/>
    <mergeCell ref="D28:E28"/>
    <mergeCell ref="F28:G28"/>
    <mergeCell ref="D47:F47"/>
    <mergeCell ref="D29:F29"/>
    <mergeCell ref="D30:F30"/>
    <mergeCell ref="D34:F34"/>
    <mergeCell ref="D36:F36"/>
    <mergeCell ref="E45:F45"/>
    <mergeCell ref="D42:F42"/>
    <mergeCell ref="D32:F32"/>
    <mergeCell ref="D31:F31"/>
    <mergeCell ref="D33:F33"/>
    <mergeCell ref="B22:H22"/>
    <mergeCell ref="B20:H20"/>
    <mergeCell ref="B23:H23"/>
    <mergeCell ref="B13:D13"/>
    <mergeCell ref="E13:H13"/>
    <mergeCell ref="G24:H24"/>
    <mergeCell ref="G25:H25"/>
    <mergeCell ref="B24:F24"/>
    <mergeCell ref="B25:F25"/>
    <mergeCell ref="B2:H5"/>
    <mergeCell ref="B12:H12"/>
    <mergeCell ref="B10:D10"/>
    <mergeCell ref="B21:H21"/>
    <mergeCell ref="B11:H11"/>
    <mergeCell ref="B15:H15"/>
    <mergeCell ref="E16:H16"/>
    <mergeCell ref="B16:D16"/>
    <mergeCell ref="E18:H18"/>
    <mergeCell ref="B19:H19"/>
    <mergeCell ref="G7:H7"/>
    <mergeCell ref="G10:H10"/>
    <mergeCell ref="B18:D18"/>
    <mergeCell ref="B14:D14"/>
    <mergeCell ref="F14:G14"/>
    <mergeCell ref="B17:D17"/>
    <mergeCell ref="F17:G17"/>
    <mergeCell ref="E62:F62"/>
    <mergeCell ref="D125:F125"/>
    <mergeCell ref="D52:F52"/>
    <mergeCell ref="D118:F118"/>
    <mergeCell ref="D49:F49"/>
    <mergeCell ref="D50:F50"/>
    <mergeCell ref="D56:F56"/>
    <mergeCell ref="E51:F51"/>
    <mergeCell ref="E53:F53"/>
    <mergeCell ref="D119:F119"/>
    <mergeCell ref="E55:F55"/>
    <mergeCell ref="D71:F71"/>
    <mergeCell ref="D76:F76"/>
    <mergeCell ref="D104:F104"/>
    <mergeCell ref="D105:F105"/>
    <mergeCell ref="D115:F115"/>
    <mergeCell ref="D67:F67"/>
    <mergeCell ref="D74:F74"/>
    <mergeCell ref="D57:F57"/>
    <mergeCell ref="D248:F248"/>
    <mergeCell ref="D108:F108"/>
    <mergeCell ref="D77:F77"/>
    <mergeCell ref="D80:F80"/>
    <mergeCell ref="D81:F81"/>
    <mergeCell ref="D103:F103"/>
    <mergeCell ref="D83:F83"/>
    <mergeCell ref="D184:F184"/>
    <mergeCell ref="D208:F208"/>
    <mergeCell ref="D143:F143"/>
    <mergeCell ref="D137:F137"/>
    <mergeCell ref="D136:F136"/>
    <mergeCell ref="D172:F172"/>
    <mergeCell ref="D132:F132"/>
    <mergeCell ref="D144:F144"/>
    <mergeCell ref="D142:F142"/>
    <mergeCell ref="D222:F222"/>
    <mergeCell ref="D188:F188"/>
    <mergeCell ref="D189:F189"/>
    <mergeCell ref="D185:F185"/>
    <mergeCell ref="D193:F193"/>
    <mergeCell ref="D155:F155"/>
    <mergeCell ref="D128:F128"/>
    <mergeCell ref="D175:F175"/>
    <mergeCell ref="D213:F213"/>
    <mergeCell ref="D194:F194"/>
    <mergeCell ref="D195:F195"/>
    <mergeCell ref="D197:F197"/>
    <mergeCell ref="D210:F210"/>
    <mergeCell ref="D211:F211"/>
    <mergeCell ref="D212:F212"/>
    <mergeCell ref="D198:F198"/>
    <mergeCell ref="D190:F190"/>
    <mergeCell ref="D192:F192"/>
    <mergeCell ref="D176:F176"/>
    <mergeCell ref="D191:F191"/>
    <mergeCell ref="D183:F183"/>
    <mergeCell ref="D182:F182"/>
    <mergeCell ref="D181:F181"/>
    <mergeCell ref="D178:F178"/>
    <mergeCell ref="D145:F145"/>
    <mergeCell ref="D177:F177"/>
    <mergeCell ref="D179:F179"/>
    <mergeCell ref="D180:F180"/>
    <mergeCell ref="D186:F186"/>
    <mergeCell ref="D187:F187"/>
    <mergeCell ref="D146:F146"/>
    <mergeCell ref="D133:F133"/>
    <mergeCell ref="D82:F82"/>
    <mergeCell ref="D148:F148"/>
    <mergeCell ref="D130:F130"/>
    <mergeCell ref="D135:F135"/>
    <mergeCell ref="E90:F90"/>
    <mergeCell ref="E91:F91"/>
    <mergeCell ref="E93:F93"/>
    <mergeCell ref="E99:F99"/>
    <mergeCell ref="D147:F147"/>
    <mergeCell ref="D84:F84"/>
    <mergeCell ref="D86:F86"/>
    <mergeCell ref="D87:F87"/>
    <mergeCell ref="D89:F89"/>
    <mergeCell ref="D102:F102"/>
    <mergeCell ref="D124:F124"/>
    <mergeCell ref="D123:F123"/>
    <mergeCell ref="D134:F134"/>
    <mergeCell ref="D221:F221"/>
    <mergeCell ref="D141:F141"/>
    <mergeCell ref="D131:F131"/>
    <mergeCell ref="D218:F218"/>
    <mergeCell ref="D219:F219"/>
    <mergeCell ref="D153:F153"/>
    <mergeCell ref="D116:F116"/>
    <mergeCell ref="D117:F117"/>
    <mergeCell ref="D156:F156"/>
    <mergeCell ref="D157:F157"/>
    <mergeCell ref="D158:F158"/>
    <mergeCell ref="D171:F171"/>
    <mergeCell ref="D173:F173"/>
    <mergeCell ref="D170:F170"/>
    <mergeCell ref="D140:F140"/>
    <mergeCell ref="D152:F152"/>
    <mergeCell ref="D154:F154"/>
    <mergeCell ref="D149:F149"/>
    <mergeCell ref="D150:F150"/>
    <mergeCell ref="D151:F151"/>
    <mergeCell ref="D160:F160"/>
    <mergeCell ref="D161:F161"/>
    <mergeCell ref="D162:F162"/>
    <mergeCell ref="D163:F163"/>
  </mergeCells>
  <hyperlinks>
    <hyperlink ref="B10" r:id="rId1" display="http://www.stratasys.com/materials/material-safety-data-sheets/polyjet" xr:uid="{00000000-0004-0000-0000-000000000000}"/>
    <hyperlink ref="G10" r:id="rId2" display="http://www.stratasys.com/customer-support/recycling-center" xr:uid="{00000000-0004-0000-0000-000001000000}"/>
    <hyperlink ref="D7" r:id="rId3" display="mailto:supplies@goengineer.com" xr:uid="{00000000-0004-0000-0000-000003000000}"/>
    <hyperlink ref="G7" r:id="rId4" display="https://store.goengineer.com " xr:uid="{0C2D83C8-6097-4639-87F1-AA9734370EA5}"/>
    <hyperlink ref="G7:H7" r:id="rId5" display="GoEngineer Online Store" xr:uid="{F4EE89B0-2C02-420D-8435-DA6BB970B4E5}"/>
    <hyperlink ref="G24" r:id="rId6" xr:uid="{79462473-451F-4BB4-B9DF-9796482BD884}"/>
    <hyperlink ref="G25" r:id="rId7" display="mailto:supplies@goengineer.com" xr:uid="{8F77842B-2CFF-43D8-B6CE-5D4AAA21C105}"/>
  </hyperlinks>
  <pageMargins left="0.4" right="0.1" top="0.25" bottom="0.25" header="0.3" footer="0.3"/>
  <pageSetup scale="57" fitToHeight="0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79A9AF7291346B8ABC8D4E442A393" ma:contentTypeVersion="21" ma:contentTypeDescription="Create a new document." ma:contentTypeScope="" ma:versionID="1193e9e7da4ce24909875d5590aba386">
  <xsd:schema xmlns:xsd="http://www.w3.org/2001/XMLSchema" xmlns:xs="http://www.w3.org/2001/XMLSchema" xmlns:p="http://schemas.microsoft.com/office/2006/metadata/properties" xmlns:ns1="http://schemas.microsoft.com/sharepoint/v3" xmlns:ns2="996d4317-7547-4810-b9bd-ebcf36585a6f" xmlns:ns3="4f0fc499-a14e-4e95-af2e-f48dca0fc01b" targetNamespace="http://schemas.microsoft.com/office/2006/metadata/properties" ma:root="true" ma:fieldsID="086a6a391098d04dc1835fb14bfadfb8" ns1:_="" ns2:_="" ns3:_="">
    <xsd:import namespace="http://schemas.microsoft.com/sharepoint/v3"/>
    <xsd:import namespace="996d4317-7547-4810-b9bd-ebcf36585a6f"/>
    <xsd:import namespace="4f0fc499-a14e-4e95-af2e-f48dca0fc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Comme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PublishingStartDate" minOccurs="0"/>
                <xsd:element ref="ns1:PublishingExpirationDa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6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7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d4317-7547-4810-b9bd-ebcf36585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Comments" ma:index="20" nillable="true" ma:displayName="Description/Tags" ma:format="Dropdown" ma:internalName="Comments">
      <xsd:simpleType>
        <xsd:restriction base="dms:Not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4edc6b9-ec1a-4d04-9ca2-bebcf116da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fc499-a14e-4e95-af2e-f48dca0fc0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62c4723-c9a8-4743-9647-e3b6f3ebc38d}" ma:internalName="TaxCatchAll" ma:showField="CatchAllData" ma:web="4f0fc499-a14e-4e95-af2e-f48dca0fc0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96d4317-7547-4810-b9bd-ebcf36585a6f" xsi:nil="true"/>
    <lcf76f155ced4ddcb4097134ff3c332f xmlns="996d4317-7547-4810-b9bd-ebcf36585a6f">
      <Terms xmlns="http://schemas.microsoft.com/office/infopath/2007/PartnerControls"/>
    </lcf76f155ced4ddcb4097134ff3c332f>
    <TaxCatchAll xmlns="4f0fc499-a14e-4e95-af2e-f48dca0fc01b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07AA8B0-4D81-4F73-8F2F-8755EBFEB3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A3BDB6-A460-4E4E-AB87-781B150B8964}"/>
</file>

<file path=customXml/itemProps3.xml><?xml version="1.0" encoding="utf-8"?>
<ds:datastoreItem xmlns:ds="http://schemas.openxmlformats.org/officeDocument/2006/customXml" ds:itemID="{F31D09C1-5CF2-4FC5-9D6C-89681369D4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Evans</dc:creator>
  <cp:lastModifiedBy>Nancy Evans</cp:lastModifiedBy>
  <cp:lastPrinted>2025-02-06T22:31:06Z</cp:lastPrinted>
  <dcterms:created xsi:type="dcterms:W3CDTF">2015-10-02T20:30:18Z</dcterms:created>
  <dcterms:modified xsi:type="dcterms:W3CDTF">2025-09-25T18:36:14Z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0x01010041679A9AF7291346B8ABC8D4E442A393</vt:lpwstr>
  </property>
</Properties>
</file>